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C02\Users\Master\Kelly temp\Kelly Temp new\D\Data\Users\Master\Kelly temp\09-29-2025 Menus\"/>
    </mc:Choice>
  </mc:AlternateContent>
  <xr:revisionPtr revIDLastSave="0" documentId="13_ncr:1_{1F59FECB-B651-407E-A6A7-281FD02D92CB}" xr6:coauthVersionLast="47" xr6:coauthVersionMax="47" xr10:uidLastSave="{00000000-0000-0000-0000-000000000000}"/>
  <bookViews>
    <workbookView xWindow="-120" yWindow="-120" windowWidth="24240" windowHeight="13140" xr2:uid="{57D33105-A812-49FC-95ED-628F1026FCA8}"/>
  </bookViews>
  <sheets>
    <sheet name="B-L-PS" sheetId="1" r:id="rId1"/>
  </sheets>
  <externalReferences>
    <externalReference r:id="rId2"/>
  </externalReferences>
  <definedNames>
    <definedName name="_xlnm.Print_Area" localSheetId="0">'B-L-PS'!$A$1:$F$215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211" i="1" l="1"/>
  <c r="F184" i="1"/>
  <c r="E184" i="1"/>
  <c r="D184" i="1"/>
  <c r="C184" i="1"/>
  <c r="B184" i="1"/>
  <c r="F157" i="1"/>
  <c r="E157" i="1"/>
  <c r="D157" i="1"/>
  <c r="C157" i="1"/>
  <c r="B157" i="1"/>
  <c r="F156" i="1"/>
  <c r="E156" i="1"/>
  <c r="D156" i="1"/>
  <c r="C156" i="1"/>
  <c r="B156" i="1"/>
  <c r="F155" i="1"/>
  <c r="E155" i="1"/>
  <c r="D155" i="1"/>
  <c r="C155" i="1"/>
  <c r="B155" i="1"/>
  <c r="F153" i="1"/>
  <c r="E153" i="1"/>
  <c r="D153" i="1"/>
  <c r="C153" i="1"/>
  <c r="B153" i="1"/>
  <c r="F152" i="1"/>
  <c r="E152" i="1"/>
  <c r="D152" i="1"/>
  <c r="C152" i="1"/>
  <c r="B152" i="1"/>
  <c r="F151" i="1"/>
  <c r="E151" i="1"/>
  <c r="D151" i="1"/>
  <c r="C151" i="1"/>
  <c r="B151" i="1"/>
  <c r="F150" i="1"/>
  <c r="E150" i="1"/>
  <c r="D150" i="1"/>
  <c r="C150" i="1"/>
  <c r="B150" i="1"/>
  <c r="F149" i="1"/>
  <c r="E149" i="1"/>
  <c r="D149" i="1"/>
  <c r="C149" i="1"/>
  <c r="B149" i="1"/>
  <c r="F148" i="1"/>
  <c r="E148" i="1"/>
  <c r="D148" i="1"/>
  <c r="C148" i="1"/>
  <c r="B148" i="1"/>
  <c r="F147" i="1"/>
  <c r="E147" i="1"/>
  <c r="D147" i="1"/>
  <c r="C147" i="1"/>
  <c r="B147" i="1"/>
  <c r="F146" i="1"/>
  <c r="E146" i="1"/>
  <c r="D146" i="1"/>
  <c r="C146" i="1"/>
  <c r="B146" i="1"/>
  <c r="F145" i="1"/>
  <c r="E145" i="1"/>
  <c r="D145" i="1"/>
  <c r="C145" i="1"/>
  <c r="B145" i="1"/>
  <c r="F143" i="1"/>
  <c r="E143" i="1"/>
  <c r="D143" i="1"/>
  <c r="C143" i="1"/>
  <c r="B143" i="1"/>
  <c r="F142" i="1"/>
  <c r="E142" i="1"/>
  <c r="D142" i="1"/>
  <c r="C142" i="1"/>
  <c r="B142" i="1"/>
  <c r="F141" i="1"/>
  <c r="E141" i="1"/>
  <c r="D141" i="1"/>
  <c r="C141" i="1"/>
  <c r="B141" i="1"/>
  <c r="F140" i="1"/>
  <c r="E140" i="1"/>
  <c r="D140" i="1"/>
  <c r="C140" i="1"/>
  <c r="B140" i="1"/>
  <c r="F130" i="1"/>
  <c r="E130" i="1"/>
  <c r="D130" i="1"/>
  <c r="C130" i="1"/>
  <c r="B130" i="1"/>
  <c r="F129" i="1"/>
  <c r="E129" i="1"/>
  <c r="D129" i="1"/>
  <c r="C129" i="1"/>
  <c r="B129" i="1"/>
  <c r="F128" i="1"/>
  <c r="E128" i="1"/>
  <c r="D128" i="1"/>
  <c r="C128" i="1"/>
  <c r="B128" i="1"/>
  <c r="F126" i="1"/>
  <c r="E126" i="1"/>
  <c r="D126" i="1"/>
  <c r="C126" i="1"/>
  <c r="B126" i="1"/>
  <c r="F125" i="1"/>
  <c r="E125" i="1"/>
  <c r="D125" i="1"/>
  <c r="C125" i="1"/>
  <c r="B125" i="1"/>
  <c r="F124" i="1"/>
  <c r="E124" i="1"/>
  <c r="D124" i="1"/>
  <c r="C124" i="1"/>
  <c r="B124" i="1"/>
  <c r="F123" i="1"/>
  <c r="E123" i="1"/>
  <c r="D123" i="1"/>
  <c r="C123" i="1"/>
  <c r="B123" i="1"/>
  <c r="F122" i="1"/>
  <c r="E122" i="1"/>
  <c r="D122" i="1"/>
  <c r="C122" i="1"/>
  <c r="B122" i="1"/>
  <c r="F121" i="1"/>
  <c r="E121" i="1"/>
  <c r="D121" i="1"/>
  <c r="C121" i="1"/>
  <c r="B121" i="1"/>
  <c r="F120" i="1"/>
  <c r="E120" i="1"/>
  <c r="D120" i="1"/>
  <c r="C120" i="1"/>
  <c r="B120" i="1"/>
  <c r="F119" i="1"/>
  <c r="E119" i="1"/>
  <c r="D119" i="1"/>
  <c r="C119" i="1"/>
  <c r="B119" i="1"/>
  <c r="F118" i="1"/>
  <c r="E118" i="1"/>
  <c r="D118" i="1"/>
  <c r="C118" i="1"/>
  <c r="B118" i="1"/>
  <c r="F116" i="1"/>
  <c r="E116" i="1"/>
  <c r="D116" i="1"/>
  <c r="C116" i="1"/>
  <c r="B116" i="1"/>
  <c r="F115" i="1"/>
  <c r="E115" i="1"/>
  <c r="D115" i="1"/>
  <c r="C115" i="1"/>
  <c r="B115" i="1"/>
  <c r="F114" i="1"/>
  <c r="E114" i="1"/>
  <c r="D114" i="1"/>
  <c r="C114" i="1"/>
  <c r="B114" i="1"/>
  <c r="F113" i="1"/>
  <c r="E113" i="1"/>
  <c r="D113" i="1"/>
  <c r="C113" i="1"/>
  <c r="B113" i="1"/>
  <c r="F103" i="1"/>
  <c r="E103" i="1"/>
  <c r="D103" i="1"/>
  <c r="C103" i="1"/>
  <c r="B103" i="1"/>
  <c r="F102" i="1"/>
  <c r="E102" i="1"/>
  <c r="D102" i="1"/>
  <c r="C102" i="1"/>
  <c r="B102" i="1"/>
  <c r="F101" i="1"/>
  <c r="E101" i="1"/>
  <c r="D101" i="1"/>
  <c r="C101" i="1"/>
  <c r="B101" i="1"/>
  <c r="F99" i="1"/>
  <c r="E99" i="1"/>
  <c r="D99" i="1"/>
  <c r="C99" i="1"/>
  <c r="B99" i="1"/>
  <c r="F98" i="1"/>
  <c r="E98" i="1"/>
  <c r="D98" i="1"/>
  <c r="C98" i="1"/>
  <c r="B98" i="1"/>
  <c r="F97" i="1"/>
  <c r="E97" i="1"/>
  <c r="D97" i="1"/>
  <c r="C97" i="1"/>
  <c r="B97" i="1"/>
  <c r="F96" i="1"/>
  <c r="E96" i="1"/>
  <c r="D96" i="1"/>
  <c r="C96" i="1"/>
  <c r="B96" i="1"/>
  <c r="F95" i="1"/>
  <c r="E95" i="1"/>
  <c r="D95" i="1"/>
  <c r="C95" i="1"/>
  <c r="B95" i="1"/>
  <c r="F94" i="1"/>
  <c r="E94" i="1"/>
  <c r="D94" i="1"/>
  <c r="C94" i="1"/>
  <c r="B94" i="1"/>
  <c r="F93" i="1"/>
  <c r="E93" i="1"/>
  <c r="D93" i="1"/>
  <c r="C93" i="1"/>
  <c r="B93" i="1"/>
  <c r="F92" i="1"/>
  <c r="E92" i="1"/>
  <c r="D92" i="1"/>
  <c r="C92" i="1"/>
  <c r="B92" i="1"/>
  <c r="F91" i="1"/>
  <c r="E91" i="1"/>
  <c r="D91" i="1"/>
  <c r="C91" i="1"/>
  <c r="B91" i="1"/>
  <c r="F89" i="1"/>
  <c r="E89" i="1"/>
  <c r="D89" i="1"/>
  <c r="C89" i="1"/>
  <c r="B89" i="1"/>
  <c r="F88" i="1"/>
  <c r="E88" i="1"/>
  <c r="D88" i="1"/>
  <c r="C88" i="1"/>
  <c r="B88" i="1"/>
  <c r="F87" i="1"/>
  <c r="E87" i="1"/>
  <c r="D87" i="1"/>
  <c r="C87" i="1"/>
  <c r="B87" i="1"/>
  <c r="F86" i="1"/>
  <c r="E86" i="1"/>
  <c r="D86" i="1"/>
  <c r="C86" i="1"/>
  <c r="B86" i="1"/>
  <c r="F76" i="1"/>
  <c r="E76" i="1"/>
  <c r="D76" i="1"/>
  <c r="C76" i="1"/>
  <c r="B76" i="1"/>
  <c r="F75" i="1"/>
  <c r="E75" i="1"/>
  <c r="D75" i="1"/>
  <c r="C75" i="1"/>
  <c r="B75" i="1"/>
  <c r="F74" i="1"/>
  <c r="E74" i="1"/>
  <c r="D74" i="1"/>
  <c r="C74" i="1"/>
  <c r="B74" i="1"/>
  <c r="F72" i="1"/>
  <c r="E72" i="1"/>
  <c r="D72" i="1"/>
  <c r="C72" i="1"/>
  <c r="B72" i="1"/>
  <c r="F71" i="1"/>
  <c r="E71" i="1"/>
  <c r="D71" i="1"/>
  <c r="C71" i="1"/>
  <c r="B71" i="1"/>
  <c r="F70" i="1"/>
  <c r="E70" i="1"/>
  <c r="D70" i="1"/>
  <c r="C70" i="1"/>
  <c r="B70" i="1"/>
  <c r="F69" i="1"/>
  <c r="E69" i="1"/>
  <c r="D69" i="1"/>
  <c r="C69" i="1"/>
  <c r="B69" i="1"/>
  <c r="F68" i="1"/>
  <c r="E68" i="1"/>
  <c r="D68" i="1"/>
  <c r="C68" i="1"/>
  <c r="B68" i="1"/>
  <c r="F67" i="1"/>
  <c r="E67" i="1"/>
  <c r="D67" i="1"/>
  <c r="C67" i="1"/>
  <c r="B67" i="1"/>
  <c r="F66" i="1"/>
  <c r="E66" i="1"/>
  <c r="D66" i="1"/>
  <c r="C66" i="1"/>
  <c r="B66" i="1"/>
  <c r="F65" i="1"/>
  <c r="E65" i="1"/>
  <c r="D65" i="1"/>
  <c r="C65" i="1"/>
  <c r="B65" i="1"/>
  <c r="F64" i="1"/>
  <c r="E64" i="1"/>
  <c r="D64" i="1"/>
  <c r="C64" i="1"/>
  <c r="B64" i="1"/>
  <c r="F62" i="1"/>
  <c r="E62" i="1"/>
  <c r="D62" i="1"/>
  <c r="C62" i="1"/>
  <c r="B62" i="1"/>
  <c r="F61" i="1"/>
  <c r="E61" i="1"/>
  <c r="D61" i="1"/>
  <c r="C61" i="1"/>
  <c r="B61" i="1"/>
  <c r="F60" i="1"/>
  <c r="E60" i="1"/>
  <c r="D60" i="1"/>
  <c r="C60" i="1"/>
  <c r="B60" i="1"/>
  <c r="F59" i="1"/>
  <c r="E59" i="1"/>
  <c r="D59" i="1"/>
  <c r="C59" i="1"/>
  <c r="B59" i="1"/>
  <c r="F49" i="1"/>
  <c r="E49" i="1"/>
  <c r="D49" i="1"/>
  <c r="C49" i="1"/>
  <c r="B49" i="1"/>
  <c r="F48" i="1"/>
  <c r="E48" i="1"/>
  <c r="D48" i="1"/>
  <c r="C48" i="1"/>
  <c r="B48" i="1"/>
  <c r="F47" i="1"/>
  <c r="E47" i="1"/>
  <c r="D47" i="1"/>
  <c r="C47" i="1"/>
  <c r="B47" i="1"/>
  <c r="F45" i="1"/>
  <c r="E45" i="1"/>
  <c r="D45" i="1"/>
  <c r="C45" i="1"/>
  <c r="B45" i="1"/>
  <c r="F44" i="1"/>
  <c r="E44" i="1"/>
  <c r="D44" i="1"/>
  <c r="C44" i="1"/>
  <c r="B44" i="1"/>
  <c r="F43" i="1"/>
  <c r="E43" i="1"/>
  <c r="D43" i="1"/>
  <c r="C43" i="1"/>
  <c r="B43" i="1"/>
  <c r="F42" i="1"/>
  <c r="E42" i="1"/>
  <c r="D42" i="1"/>
  <c r="C42" i="1"/>
  <c r="B42" i="1"/>
  <c r="F41" i="1"/>
  <c r="E41" i="1"/>
  <c r="D41" i="1"/>
  <c r="C41" i="1"/>
  <c r="B41" i="1"/>
  <c r="F40" i="1"/>
  <c r="E40" i="1"/>
  <c r="D40" i="1"/>
  <c r="C40" i="1"/>
  <c r="B40" i="1"/>
  <c r="F39" i="1"/>
  <c r="E39" i="1"/>
  <c r="D39" i="1"/>
  <c r="C39" i="1"/>
  <c r="B39" i="1"/>
  <c r="F38" i="1"/>
  <c r="E38" i="1"/>
  <c r="D38" i="1"/>
  <c r="C38" i="1"/>
  <c r="B38" i="1"/>
  <c r="F37" i="1"/>
  <c r="E37" i="1"/>
  <c r="D37" i="1"/>
  <c r="C37" i="1"/>
  <c r="B37" i="1"/>
  <c r="F35" i="1"/>
  <c r="E35" i="1"/>
  <c r="D35" i="1"/>
  <c r="C35" i="1"/>
  <c r="B35" i="1"/>
  <c r="F34" i="1"/>
  <c r="E34" i="1"/>
  <c r="D34" i="1"/>
  <c r="C34" i="1"/>
  <c r="B34" i="1"/>
  <c r="F33" i="1"/>
  <c r="E33" i="1"/>
  <c r="D33" i="1"/>
  <c r="C33" i="1"/>
  <c r="B33" i="1"/>
  <c r="F32" i="1"/>
  <c r="E32" i="1"/>
  <c r="D32" i="1"/>
  <c r="C32" i="1"/>
  <c r="B32" i="1"/>
  <c r="F22" i="1"/>
  <c r="E22" i="1"/>
  <c r="D22" i="1"/>
  <c r="C22" i="1"/>
  <c r="B22" i="1"/>
  <c r="F21" i="1"/>
  <c r="E21" i="1"/>
  <c r="D21" i="1"/>
  <c r="C21" i="1"/>
  <c r="B21" i="1"/>
  <c r="F20" i="1"/>
  <c r="E20" i="1"/>
  <c r="D20" i="1"/>
  <c r="C20" i="1"/>
  <c r="B20" i="1"/>
  <c r="F18" i="1"/>
  <c r="E18" i="1"/>
  <c r="D18" i="1"/>
  <c r="C18" i="1"/>
  <c r="B18" i="1"/>
  <c r="F17" i="1"/>
  <c r="E17" i="1"/>
  <c r="D17" i="1"/>
  <c r="C17" i="1"/>
  <c r="B17" i="1"/>
  <c r="F16" i="1"/>
  <c r="E16" i="1"/>
  <c r="D16" i="1"/>
  <c r="C16" i="1"/>
  <c r="B16" i="1"/>
  <c r="F15" i="1"/>
  <c r="E15" i="1"/>
  <c r="D15" i="1"/>
  <c r="C15" i="1"/>
  <c r="B15" i="1"/>
  <c r="F14" i="1"/>
  <c r="E14" i="1"/>
  <c r="D14" i="1"/>
  <c r="C14" i="1"/>
  <c r="B14" i="1"/>
  <c r="F13" i="1"/>
  <c r="E13" i="1"/>
  <c r="D13" i="1"/>
  <c r="C13" i="1"/>
  <c r="B13" i="1"/>
  <c r="F12" i="1"/>
  <c r="E12" i="1"/>
  <c r="D12" i="1"/>
  <c r="C12" i="1"/>
  <c r="B12" i="1"/>
  <c r="F11" i="1"/>
  <c r="E11" i="1"/>
  <c r="D11" i="1"/>
  <c r="C11" i="1"/>
  <c r="B11" i="1"/>
  <c r="F10" i="1"/>
  <c r="E10" i="1"/>
  <c r="D10" i="1"/>
  <c r="C10" i="1"/>
  <c r="B10" i="1"/>
  <c r="F7" i="1"/>
  <c r="E7" i="1"/>
  <c r="D7" i="1"/>
  <c r="C7" i="1"/>
  <c r="B7" i="1"/>
  <c r="A7" i="1" s="1"/>
  <c r="F6" i="1"/>
  <c r="E6" i="1"/>
  <c r="D6" i="1"/>
  <c r="C6" i="1"/>
  <c r="B6" i="1"/>
  <c r="F5" i="1"/>
  <c r="E5" i="1"/>
  <c r="D5" i="1"/>
  <c r="C5" i="1"/>
  <c r="B5" i="1"/>
  <c r="B3" i="1"/>
  <c r="C3" i="1" l="1"/>
  <c r="D3" i="1"/>
  <c r="E3" i="1" s="1"/>
  <c r="F3" i="1" s="1"/>
  <c r="B30" i="1" s="1"/>
  <c r="B57" i="1" l="1"/>
  <c r="C30" i="1"/>
  <c r="D30" i="1" s="1"/>
  <c r="E30" i="1" s="1"/>
  <c r="F30" i="1" s="1"/>
  <c r="B84" i="1" l="1"/>
  <c r="C57" i="1"/>
  <c r="D57" i="1" s="1"/>
  <c r="E57" i="1" s="1"/>
  <c r="F57" i="1" s="1"/>
  <c r="B111" i="1" l="1"/>
  <c r="C84" i="1"/>
  <c r="D84" i="1" s="1"/>
  <c r="E84" i="1" s="1"/>
  <c r="F84" i="1" s="1"/>
  <c r="B138" i="1" l="1"/>
  <c r="C111" i="1"/>
  <c r="D111" i="1" s="1"/>
  <c r="E111" i="1" s="1"/>
  <c r="F111" i="1" s="1"/>
  <c r="C138" i="1" l="1"/>
  <c r="D138" i="1" s="1"/>
  <c r="E138" i="1" s="1"/>
  <c r="F138" i="1" s="1"/>
</calcChain>
</file>

<file path=xl/sharedStrings.xml><?xml version="1.0" encoding="utf-8"?>
<sst xmlns="http://schemas.openxmlformats.org/spreadsheetml/2006/main" count="148" uniqueCount="27">
  <si>
    <t>Wk-1</t>
  </si>
  <si>
    <t>Day</t>
  </si>
  <si>
    <t>Monday</t>
  </si>
  <si>
    <t>Tuesday</t>
  </si>
  <si>
    <t>Wednesday</t>
  </si>
  <si>
    <t>Thursday</t>
  </si>
  <si>
    <t>Friday</t>
  </si>
  <si>
    <t>Date</t>
  </si>
  <si>
    <t>Grain</t>
  </si>
  <si>
    <t>Fruit/Vegetable</t>
  </si>
  <si>
    <t>Milk</t>
  </si>
  <si>
    <t>Entrée</t>
  </si>
  <si>
    <t>Meat/Protein</t>
  </si>
  <si>
    <t>Vegetable</t>
  </si>
  <si>
    <t xml:space="preserve"> Toddler Substitution</t>
  </si>
  <si>
    <t>Fruit</t>
  </si>
  <si>
    <r>
      <t xml:space="preserve">Milk, Vegetable or Fruit, Grain or Protein </t>
    </r>
    <r>
      <rPr>
        <sz val="7"/>
        <rFont val="Comic Sans MS"/>
        <family val="4"/>
      </rPr>
      <t>(water is served if Juice or Milk is not served with snack)</t>
    </r>
  </si>
  <si>
    <t>Wk-2</t>
  </si>
  <si>
    <t>Wk-3</t>
  </si>
  <si>
    <t>Wk-4</t>
  </si>
  <si>
    <t xml:space="preserve">  Toddler Substitution</t>
  </si>
  <si>
    <t>Wk-5</t>
  </si>
  <si>
    <t xml:space="preserve">  Toddler Substistution</t>
  </si>
  <si>
    <t>Wk-6</t>
  </si>
  <si>
    <t>Toddler Substitution</t>
  </si>
  <si>
    <t>Wk-7</t>
  </si>
  <si>
    <t>Wk-8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</si>
</sst>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7" x14ac:knownFonts="1">
    <font>
      <sz val="8"/>
      <name val="Comic Sans MS"/>
      <family val="4"/>
    </font>
    <font>
      <sz val="8"/>
      <name val="Comic Sans MS"/>
      <family val="4"/>
    </font>
    <font>
      <sz val="12"/>
      <name val="Roman"/>
      <family val="1"/>
      <charset val="255"/>
    </font>
    <font>
      <sz val="8"/>
      <name val="Arial"/>
      <family val="2"/>
    </font>
    <font>
      <sz val="10"/>
      <name val="Comic Sans MS"/>
      <family val="4"/>
    </font>
    <font>
      <b/>
      <sz val="12"/>
      <name val="Comic Sans MS"/>
      <family val="4"/>
    </font>
    <font>
      <sz val="12"/>
      <name val="Comic Sans MS"/>
      <family val="4"/>
    </font>
    <font>
      <sz val="14"/>
      <color indexed="10"/>
      <name val="Comic Sans MS"/>
      <family val="4"/>
    </font>
    <font>
      <sz val="9"/>
      <name val="Comic Sans MS"/>
      <family val="4"/>
    </font>
    <font>
      <b/>
      <sz val="12"/>
      <color indexed="12"/>
      <name val="Comic Sans MS"/>
      <family val="4"/>
    </font>
    <font>
      <u/>
      <sz val="10"/>
      <name val="Comic Sans MS"/>
      <family val="4"/>
    </font>
    <font>
      <b/>
      <u/>
      <sz val="12"/>
      <name val="Comic Sans MS"/>
      <family val="4"/>
    </font>
    <font>
      <b/>
      <u/>
      <sz val="11"/>
      <name val="Comic Sans MS"/>
      <family val="4"/>
    </font>
    <font>
      <b/>
      <sz val="11"/>
      <name val="Comic Sans MS"/>
      <family val="4"/>
    </font>
    <font>
      <sz val="7"/>
      <name val="Comic Sans MS"/>
      <family val="4"/>
    </font>
    <font>
      <b/>
      <sz val="9"/>
      <name val="Comic Sans MS"/>
      <family val="4"/>
    </font>
    <font>
      <sz val="14"/>
      <name val="Comic Sans MS"/>
      <family val="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s>
  <cellStyleXfs count="1">
    <xf numFmtId="0" fontId="0" fillId="0" borderId="0"/>
  </cellStyleXfs>
  <cellXfs count="46">
    <xf numFmtId="0" fontId="0" fillId="0" borderId="0" xfId="0"/>
    <xf numFmtId="0" fontId="2" fillId="0" borderId="0" xfId="0" applyFont="1"/>
    <xf numFmtId="0" fontId="3" fillId="0" borderId="0" xfId="0" applyFont="1" applyAlignment="1">
      <alignment horizontal="right"/>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left" vertical="center"/>
    </xf>
    <xf numFmtId="164" fontId="5" fillId="0" borderId="2" xfId="0" applyNumberFormat="1" applyFont="1" applyBorder="1" applyAlignment="1">
      <alignment horizontal="center" vertical="center"/>
    </xf>
    <xf numFmtId="0" fontId="6" fillId="0" borderId="0" xfId="0" applyFont="1"/>
    <xf numFmtId="0" fontId="7" fillId="0" borderId="0" xfId="0" applyFont="1" applyAlignment="1">
      <alignment horizontal="center" vertical="top"/>
    </xf>
    <xf numFmtId="0" fontId="5" fillId="0" borderId="1" xfId="0" applyFont="1" applyBorder="1" applyAlignment="1">
      <alignment horizontal="center" vertical="center" wrapText="1" shrinkToFit="1"/>
    </xf>
    <xf numFmtId="0" fontId="5" fillId="0" borderId="1" xfId="0" applyFont="1" applyBorder="1" applyAlignment="1">
      <alignment horizontal="center" vertical="center" wrapText="1"/>
    </xf>
    <xf numFmtId="0" fontId="4" fillId="0" borderId="3" xfId="0" applyFont="1" applyBorder="1" applyAlignment="1">
      <alignment horizontal="left" vertical="center"/>
    </xf>
    <xf numFmtId="0" fontId="5" fillId="0" borderId="3" xfId="0" applyFont="1" applyBorder="1" applyAlignment="1">
      <alignment horizontal="center" vertical="center" wrapText="1" shrinkToFit="1"/>
    </xf>
    <xf numFmtId="0" fontId="5" fillId="0" borderId="3" xfId="0" applyFont="1" applyBorder="1" applyAlignment="1">
      <alignment horizontal="center" vertical="center" wrapText="1"/>
    </xf>
    <xf numFmtId="0" fontId="8" fillId="0" borderId="3" xfId="0" applyFont="1" applyBorder="1" applyAlignment="1">
      <alignment horizontal="left" vertical="top"/>
    </xf>
    <xf numFmtId="0" fontId="8" fillId="0" borderId="3" xfId="0" applyFont="1" applyBorder="1" applyAlignment="1">
      <alignment horizontal="center" vertical="top" wrapText="1" shrinkToFit="1"/>
    </xf>
    <xf numFmtId="0" fontId="8" fillId="0" borderId="3" xfId="0" applyFont="1" applyBorder="1" applyAlignment="1">
      <alignment horizontal="center" vertical="top" wrapText="1"/>
    </xf>
    <xf numFmtId="0" fontId="4" fillId="0" borderId="2" xfId="0" applyFont="1" applyBorder="1" applyAlignment="1">
      <alignment vertical="center"/>
    </xf>
    <xf numFmtId="0" fontId="5" fillId="0" borderId="2" xfId="0" applyFont="1" applyBorder="1" applyAlignment="1">
      <alignment horizontal="center" vertical="center" shrinkToFit="1"/>
    </xf>
    <xf numFmtId="0" fontId="5" fillId="0" borderId="2" xfId="0" applyFont="1" applyBorder="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center" vertical="center" shrinkToFit="1"/>
    </xf>
    <xf numFmtId="0" fontId="10" fillId="0" borderId="1" xfId="0" applyFont="1" applyBorder="1" applyAlignment="1">
      <alignment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3" xfId="0" applyFont="1" applyBorder="1" applyAlignment="1">
      <alignment horizontal="center" vertical="center" shrinkToFit="1"/>
    </xf>
    <xf numFmtId="0" fontId="4" fillId="0" borderId="3" xfId="0" applyFont="1" applyBorder="1" applyAlignment="1">
      <alignment vertical="center"/>
    </xf>
    <xf numFmtId="0" fontId="13" fillId="0" borderId="3" xfId="0" applyFont="1" applyBorder="1" applyAlignment="1">
      <alignment horizontal="center" vertical="center" wrapText="1"/>
    </xf>
    <xf numFmtId="0" fontId="8" fillId="0" borderId="3" xfId="0" applyFont="1" applyBorder="1" applyAlignment="1">
      <alignment vertical="center"/>
    </xf>
    <xf numFmtId="0" fontId="8" fillId="0" borderId="3" xfId="0" applyFont="1" applyBorder="1" applyAlignment="1">
      <alignment horizontal="center" vertical="center" wrapText="1" shrinkToFit="1"/>
    </xf>
    <xf numFmtId="0" fontId="8" fillId="0" borderId="3" xfId="0" applyFont="1" applyBorder="1" applyAlignment="1">
      <alignment horizontal="center" vertical="center" wrapText="1"/>
    </xf>
    <xf numFmtId="0" fontId="13" fillId="0" borderId="3" xfId="0" applyFont="1" applyBorder="1" applyAlignment="1">
      <alignment horizontal="center" vertical="center" wrapText="1" shrinkToFit="1"/>
    </xf>
    <xf numFmtId="0" fontId="4" fillId="0" borderId="0" xfId="0" applyFont="1" applyAlignment="1">
      <alignment vertical="center"/>
    </xf>
    <xf numFmtId="0" fontId="4" fillId="0" borderId="0" xfId="0" applyFont="1" applyAlignment="1">
      <alignment horizontal="center" vertical="center" shrinkToFit="1"/>
    </xf>
    <xf numFmtId="0" fontId="8" fillId="0" borderId="2" xfId="0" applyFont="1" applyBorder="1" applyAlignment="1">
      <alignment horizontal="left" vertical="center"/>
    </xf>
    <xf numFmtId="0" fontId="8" fillId="0" borderId="2" xfId="0" applyFont="1" applyBorder="1" applyAlignment="1">
      <alignment horizontal="center" vertical="center" wrapText="1" shrinkToFit="1"/>
    </xf>
    <xf numFmtId="0" fontId="6" fillId="0" borderId="0" xfId="0" applyFont="1" applyAlignment="1">
      <alignment horizontal="right" indent="1"/>
    </xf>
    <xf numFmtId="0" fontId="16" fillId="0" borderId="0" xfId="0" applyFont="1" applyAlignment="1">
      <alignment horizontal="center" vertical="top"/>
    </xf>
    <xf numFmtId="0" fontId="1" fillId="0" borderId="0" xfId="0" applyFont="1" applyAlignment="1">
      <alignment horizontal="right"/>
    </xf>
    <xf numFmtId="0" fontId="15" fillId="0" borderId="0" xfId="0" applyFont="1" applyAlignment="1">
      <alignment horizontal="center" shrinkToFit="1"/>
    </xf>
    <xf numFmtId="0" fontId="4" fillId="0" borderId="3" xfId="0" applyFont="1" applyBorder="1" applyAlignment="1">
      <alignment horizontal="left" vertical="center"/>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shrinkToFit="1"/>
    </xf>
    <xf numFmtId="0" fontId="4" fillId="0" borderId="0" xfId="0" quotePrefix="1" applyFont="1" applyAlignment="1">
      <alignment horizontal="center" shrinkToFit="1"/>
    </xf>
    <xf numFmtId="0" fontId="4" fillId="0" borderId="0" xfId="0" applyFont="1" applyAlignment="1">
      <alignment horizontal="center" shrinkToFit="1"/>
    </xf>
  </cellXfs>
  <cellStyles count="1">
    <cellStyle name="Normal" xfId="0" builtinId="0"/>
  </cellStyles>
  <dxfs count="7">
    <dxf>
      <font>
        <color theme="0"/>
      </font>
      <fill>
        <patternFill patternType="none">
          <bgColor indexed="65"/>
        </patternFill>
      </fill>
    </dxf>
    <dxf>
      <font>
        <condense val="0"/>
        <extend val="0"/>
        <color indexed="9"/>
      </font>
    </dxf>
    <dxf>
      <font>
        <color theme="0"/>
      </font>
      <fill>
        <patternFill patternType="none">
          <bgColor indexed="65"/>
        </patternFill>
      </fill>
    </dxf>
    <dxf>
      <font>
        <condense val="0"/>
        <extend val="0"/>
        <color indexed="9"/>
      </font>
    </dxf>
    <dxf>
      <font>
        <color theme="0"/>
      </font>
      <fill>
        <patternFill patternType="none">
          <bgColor indexed="65"/>
        </patternFill>
      </fill>
    </dxf>
    <dxf>
      <font>
        <color theme="0"/>
      </font>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wmf"/><Relationship Id="rId13" Type="http://schemas.openxmlformats.org/officeDocument/2006/relationships/image" Target="../media/image13.wmf"/><Relationship Id="rId18" Type="http://schemas.openxmlformats.org/officeDocument/2006/relationships/image" Target="../media/image18.png"/><Relationship Id="rId3" Type="http://schemas.openxmlformats.org/officeDocument/2006/relationships/image" Target="../media/image3.emf"/><Relationship Id="rId21" Type="http://schemas.openxmlformats.org/officeDocument/2006/relationships/image" Target="../media/image21.wmf"/><Relationship Id="rId7" Type="http://schemas.openxmlformats.org/officeDocument/2006/relationships/image" Target="../media/image7.png"/><Relationship Id="rId12" Type="http://schemas.openxmlformats.org/officeDocument/2006/relationships/image" Target="../media/image12.wmf"/><Relationship Id="rId17" Type="http://schemas.openxmlformats.org/officeDocument/2006/relationships/image" Target="../media/image17.wmf"/><Relationship Id="rId2" Type="http://schemas.openxmlformats.org/officeDocument/2006/relationships/image" Target="../media/image2.emf"/><Relationship Id="rId16" Type="http://schemas.openxmlformats.org/officeDocument/2006/relationships/image" Target="../media/image16.png"/><Relationship Id="rId20" Type="http://schemas.openxmlformats.org/officeDocument/2006/relationships/image" Target="../media/image20.wmf"/><Relationship Id="rId1" Type="http://schemas.openxmlformats.org/officeDocument/2006/relationships/image" Target="../media/image1.wmf"/><Relationship Id="rId6" Type="http://schemas.openxmlformats.org/officeDocument/2006/relationships/image" Target="../media/image6.wmf"/><Relationship Id="rId11" Type="http://schemas.openxmlformats.org/officeDocument/2006/relationships/image" Target="../media/image11.wmf"/><Relationship Id="rId5" Type="http://schemas.openxmlformats.org/officeDocument/2006/relationships/image" Target="../media/image5.wmf"/><Relationship Id="rId15" Type="http://schemas.openxmlformats.org/officeDocument/2006/relationships/image" Target="../media/image15.wmf"/><Relationship Id="rId10" Type="http://schemas.openxmlformats.org/officeDocument/2006/relationships/image" Target="../media/image10.png"/><Relationship Id="rId19" Type="http://schemas.openxmlformats.org/officeDocument/2006/relationships/image" Target="../media/image19.jpeg"/><Relationship Id="rId4" Type="http://schemas.openxmlformats.org/officeDocument/2006/relationships/image" Target="../media/image4.wmf"/><Relationship Id="rId9" Type="http://schemas.openxmlformats.org/officeDocument/2006/relationships/image" Target="../media/image9.wmf"/><Relationship Id="rId14" Type="http://schemas.openxmlformats.org/officeDocument/2006/relationships/image" Target="../media/image14.wmf"/></Relationships>
</file>

<file path=xl/drawings/drawing1.xml><?xml version="1.0" encoding="utf-8"?>
<xdr:wsDr xmlns:xdr="http://schemas.openxmlformats.org/drawingml/2006/spreadsheetDrawing" xmlns:a="http://schemas.openxmlformats.org/drawingml/2006/main">
  <xdr:twoCellAnchor>
    <xdr:from>
      <xdr:col>2</xdr:col>
      <xdr:colOff>798195</xdr:colOff>
      <xdr:row>0</xdr:row>
      <xdr:rowOff>38100</xdr:rowOff>
    </xdr:from>
    <xdr:to>
      <xdr:col>3</xdr:col>
      <xdr:colOff>885826</xdr:colOff>
      <xdr:row>1</xdr:row>
      <xdr:rowOff>0</xdr:rowOff>
    </xdr:to>
    <xdr:sp macro="" textlink="">
      <xdr:nvSpPr>
        <xdr:cNvPr id="2" name="WordArt 1">
          <a:extLst>
            <a:ext uri="{FF2B5EF4-FFF2-40B4-BE49-F238E27FC236}">
              <a16:creationId xmlns:a16="http://schemas.microsoft.com/office/drawing/2014/main" id="{57CB88F8-61E3-4540-B229-480B409C1BB0}"/>
            </a:ext>
          </a:extLst>
        </xdr:cNvPr>
        <xdr:cNvSpPr>
          <a:spLocks noChangeArrowheads="1" noChangeShapeType="1" noTextEdit="1"/>
        </xdr:cNvSpPr>
      </xdr:nvSpPr>
      <xdr:spPr bwMode="auto">
        <a:xfrm>
          <a:off x="4493895" y="38100"/>
          <a:ext cx="1935481" cy="5810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777240</xdr:colOff>
      <xdr:row>26</xdr:row>
      <xdr:rowOff>9525</xdr:rowOff>
    </xdr:from>
    <xdr:to>
      <xdr:col>3</xdr:col>
      <xdr:colOff>857271</xdr:colOff>
      <xdr:row>27</xdr:row>
      <xdr:rowOff>409575</xdr:rowOff>
    </xdr:to>
    <xdr:sp macro="" textlink="">
      <xdr:nvSpPr>
        <xdr:cNvPr id="3" name="WordArt 2">
          <a:extLst>
            <a:ext uri="{FF2B5EF4-FFF2-40B4-BE49-F238E27FC236}">
              <a16:creationId xmlns:a16="http://schemas.microsoft.com/office/drawing/2014/main" id="{0966472C-5B39-4332-A951-E389AA9A62EB}"/>
            </a:ext>
          </a:extLst>
        </xdr:cNvPr>
        <xdr:cNvSpPr>
          <a:spLocks noChangeArrowheads="1" noChangeShapeType="1" noTextEdit="1"/>
        </xdr:cNvSpPr>
      </xdr:nvSpPr>
      <xdr:spPr bwMode="auto">
        <a:xfrm>
          <a:off x="4472940" y="8181975"/>
          <a:ext cx="192788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701040</xdr:colOff>
      <xdr:row>53</xdr:row>
      <xdr:rowOff>9525</xdr:rowOff>
    </xdr:from>
    <xdr:to>
      <xdr:col>3</xdr:col>
      <xdr:colOff>788671</xdr:colOff>
      <xdr:row>54</xdr:row>
      <xdr:rowOff>409575</xdr:rowOff>
    </xdr:to>
    <xdr:sp macro="" textlink="">
      <xdr:nvSpPr>
        <xdr:cNvPr id="4" name="WordArt 4">
          <a:extLst>
            <a:ext uri="{FF2B5EF4-FFF2-40B4-BE49-F238E27FC236}">
              <a16:creationId xmlns:a16="http://schemas.microsoft.com/office/drawing/2014/main" id="{150F4EB8-C0F8-4242-BAE8-FBF19F48995C}"/>
            </a:ext>
          </a:extLst>
        </xdr:cNvPr>
        <xdr:cNvSpPr>
          <a:spLocks noChangeArrowheads="1" noChangeShapeType="1" noTextEdit="1"/>
        </xdr:cNvSpPr>
      </xdr:nvSpPr>
      <xdr:spPr bwMode="auto">
        <a:xfrm>
          <a:off x="4396740" y="16725900"/>
          <a:ext cx="193548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720090</xdr:colOff>
      <xdr:row>80</xdr:row>
      <xdr:rowOff>9525</xdr:rowOff>
    </xdr:from>
    <xdr:to>
      <xdr:col>3</xdr:col>
      <xdr:colOff>807721</xdr:colOff>
      <xdr:row>81</xdr:row>
      <xdr:rowOff>419100</xdr:rowOff>
    </xdr:to>
    <xdr:sp macro="" textlink="">
      <xdr:nvSpPr>
        <xdr:cNvPr id="5" name="WordArt 5">
          <a:extLst>
            <a:ext uri="{FF2B5EF4-FFF2-40B4-BE49-F238E27FC236}">
              <a16:creationId xmlns:a16="http://schemas.microsoft.com/office/drawing/2014/main" id="{D2F37750-1217-4FA1-9A69-ECCDDE5D99CE}"/>
            </a:ext>
          </a:extLst>
        </xdr:cNvPr>
        <xdr:cNvSpPr>
          <a:spLocks noChangeArrowheads="1" noChangeShapeType="1" noTextEdit="1"/>
        </xdr:cNvSpPr>
      </xdr:nvSpPr>
      <xdr:spPr bwMode="auto">
        <a:xfrm>
          <a:off x="4415790" y="25307925"/>
          <a:ext cx="193548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594360</xdr:colOff>
      <xdr:row>106</xdr:row>
      <xdr:rowOff>180975</xdr:rowOff>
    </xdr:from>
    <xdr:to>
      <xdr:col>3</xdr:col>
      <xdr:colOff>681991</xdr:colOff>
      <xdr:row>108</xdr:row>
      <xdr:rowOff>390525</xdr:rowOff>
    </xdr:to>
    <xdr:sp macro="" textlink="">
      <xdr:nvSpPr>
        <xdr:cNvPr id="6" name="WordArt 6">
          <a:extLst>
            <a:ext uri="{FF2B5EF4-FFF2-40B4-BE49-F238E27FC236}">
              <a16:creationId xmlns:a16="http://schemas.microsoft.com/office/drawing/2014/main" id="{025B3723-E82C-4AA1-A8C3-2D60554053CB}"/>
            </a:ext>
          </a:extLst>
        </xdr:cNvPr>
        <xdr:cNvSpPr>
          <a:spLocks noChangeArrowheads="1" noChangeShapeType="1" noTextEdit="1"/>
        </xdr:cNvSpPr>
      </xdr:nvSpPr>
      <xdr:spPr bwMode="auto">
        <a:xfrm>
          <a:off x="4290060" y="33975675"/>
          <a:ext cx="193548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750570</xdr:colOff>
      <xdr:row>134</xdr:row>
      <xdr:rowOff>9525</xdr:rowOff>
    </xdr:from>
    <xdr:to>
      <xdr:col>3</xdr:col>
      <xdr:colOff>836295</xdr:colOff>
      <xdr:row>135</xdr:row>
      <xdr:rowOff>409575</xdr:rowOff>
    </xdr:to>
    <xdr:sp macro="" textlink="">
      <xdr:nvSpPr>
        <xdr:cNvPr id="7" name="WordArt 7">
          <a:extLst>
            <a:ext uri="{FF2B5EF4-FFF2-40B4-BE49-F238E27FC236}">
              <a16:creationId xmlns:a16="http://schemas.microsoft.com/office/drawing/2014/main" id="{08D5FAE5-21F2-449A-9DE2-584B91607630}"/>
            </a:ext>
          </a:extLst>
        </xdr:cNvPr>
        <xdr:cNvSpPr>
          <a:spLocks noChangeArrowheads="1" noChangeShapeType="1" noTextEdit="1"/>
        </xdr:cNvSpPr>
      </xdr:nvSpPr>
      <xdr:spPr bwMode="auto">
        <a:xfrm>
          <a:off x="4446270" y="43033950"/>
          <a:ext cx="1933575"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0</xdr:col>
      <xdr:colOff>30480</xdr:colOff>
      <xdr:row>3</xdr:row>
      <xdr:rowOff>66675</xdr:rowOff>
    </xdr:from>
    <xdr:to>
      <xdr:col>1</xdr:col>
      <xdr:colOff>1080073</xdr:colOff>
      <xdr:row>4</xdr:row>
      <xdr:rowOff>0</xdr:rowOff>
    </xdr:to>
    <xdr:sp macro="" textlink="">
      <xdr:nvSpPr>
        <xdr:cNvPr id="8" name="WordArt 10">
          <a:extLst>
            <a:ext uri="{FF2B5EF4-FFF2-40B4-BE49-F238E27FC236}">
              <a16:creationId xmlns:a16="http://schemas.microsoft.com/office/drawing/2014/main" id="{70ADD024-B402-41D7-A060-EAC40CE1DD08}"/>
            </a:ext>
          </a:extLst>
        </xdr:cNvPr>
        <xdr:cNvSpPr>
          <a:spLocks noChangeArrowheads="1" noChangeShapeType="1" noTextEdit="1"/>
        </xdr:cNvSpPr>
      </xdr:nvSpPr>
      <xdr:spPr bwMode="auto">
        <a:xfrm>
          <a:off x="30480" y="1123950"/>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8</xdr:row>
      <xdr:rowOff>11430</xdr:rowOff>
    </xdr:from>
    <xdr:to>
      <xdr:col>1</xdr:col>
      <xdr:colOff>506726</xdr:colOff>
      <xdr:row>9</xdr:row>
      <xdr:rowOff>71</xdr:rowOff>
    </xdr:to>
    <xdr:sp macro="" textlink="">
      <xdr:nvSpPr>
        <xdr:cNvPr id="9" name="WordArt 12">
          <a:extLst>
            <a:ext uri="{FF2B5EF4-FFF2-40B4-BE49-F238E27FC236}">
              <a16:creationId xmlns:a16="http://schemas.microsoft.com/office/drawing/2014/main" id="{938E8C65-12E0-4929-8976-0A2BC86C6686}"/>
            </a:ext>
          </a:extLst>
        </xdr:cNvPr>
        <xdr:cNvSpPr>
          <a:spLocks noChangeArrowheads="1" noChangeShapeType="1" noTextEdit="1"/>
        </xdr:cNvSpPr>
      </xdr:nvSpPr>
      <xdr:spPr bwMode="auto">
        <a:xfrm>
          <a:off x="9525" y="2697480"/>
          <a:ext cx="2345051" cy="426791"/>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18</xdr:row>
      <xdr:rowOff>66675</xdr:rowOff>
    </xdr:from>
    <xdr:to>
      <xdr:col>1</xdr:col>
      <xdr:colOff>1323909</xdr:colOff>
      <xdr:row>19</xdr:row>
      <xdr:rowOff>9525</xdr:rowOff>
    </xdr:to>
    <xdr:sp macro="" textlink="">
      <xdr:nvSpPr>
        <xdr:cNvPr id="10" name="WordArt 13">
          <a:extLst>
            <a:ext uri="{FF2B5EF4-FFF2-40B4-BE49-F238E27FC236}">
              <a16:creationId xmlns:a16="http://schemas.microsoft.com/office/drawing/2014/main" id="{AB5D9518-2A02-4033-B252-CF60838155C9}"/>
            </a:ext>
          </a:extLst>
        </xdr:cNvPr>
        <xdr:cNvSpPr>
          <a:spLocks noChangeArrowheads="1" noChangeShapeType="1" noTextEdit="1"/>
        </xdr:cNvSpPr>
      </xdr:nvSpPr>
      <xdr:spPr bwMode="auto">
        <a:xfrm>
          <a:off x="30480" y="6019800"/>
          <a:ext cx="3141279" cy="3810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30</xdr:row>
      <xdr:rowOff>66675</xdr:rowOff>
    </xdr:from>
    <xdr:to>
      <xdr:col>1</xdr:col>
      <xdr:colOff>1080073</xdr:colOff>
      <xdr:row>31</xdr:row>
      <xdr:rowOff>0</xdr:rowOff>
    </xdr:to>
    <xdr:sp macro="" textlink="">
      <xdr:nvSpPr>
        <xdr:cNvPr id="11" name="WordArt 15">
          <a:extLst>
            <a:ext uri="{FF2B5EF4-FFF2-40B4-BE49-F238E27FC236}">
              <a16:creationId xmlns:a16="http://schemas.microsoft.com/office/drawing/2014/main" id="{521B21F8-A582-4C7D-8C6C-2C01C2F58437}"/>
            </a:ext>
          </a:extLst>
        </xdr:cNvPr>
        <xdr:cNvSpPr>
          <a:spLocks noChangeArrowheads="1" noChangeShapeType="1" noTextEdit="1"/>
        </xdr:cNvSpPr>
      </xdr:nvSpPr>
      <xdr:spPr bwMode="auto">
        <a:xfrm>
          <a:off x="30480" y="9334500"/>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35</xdr:row>
      <xdr:rowOff>28575</xdr:rowOff>
    </xdr:from>
    <xdr:to>
      <xdr:col>1</xdr:col>
      <xdr:colOff>506726</xdr:colOff>
      <xdr:row>36</xdr:row>
      <xdr:rowOff>9525</xdr:rowOff>
    </xdr:to>
    <xdr:sp macro="" textlink="">
      <xdr:nvSpPr>
        <xdr:cNvPr id="12" name="WordArt 17">
          <a:extLst>
            <a:ext uri="{FF2B5EF4-FFF2-40B4-BE49-F238E27FC236}">
              <a16:creationId xmlns:a16="http://schemas.microsoft.com/office/drawing/2014/main" id="{09BE99D8-B368-4A90-A7AB-FB5F5D5EBF2B}"/>
            </a:ext>
          </a:extLst>
        </xdr:cNvPr>
        <xdr:cNvSpPr>
          <a:spLocks noChangeArrowheads="1" noChangeShapeType="1" noTextEdit="1"/>
        </xdr:cNvSpPr>
      </xdr:nvSpPr>
      <xdr:spPr bwMode="auto">
        <a:xfrm>
          <a:off x="9525" y="11115675"/>
          <a:ext cx="2345051" cy="4191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45</xdr:row>
      <xdr:rowOff>76200</xdr:rowOff>
    </xdr:from>
    <xdr:to>
      <xdr:col>1</xdr:col>
      <xdr:colOff>1323909</xdr:colOff>
      <xdr:row>46</xdr:row>
      <xdr:rowOff>11506</xdr:rowOff>
    </xdr:to>
    <xdr:sp macro="" textlink="">
      <xdr:nvSpPr>
        <xdr:cNvPr id="13" name="WordArt 18">
          <a:extLst>
            <a:ext uri="{FF2B5EF4-FFF2-40B4-BE49-F238E27FC236}">
              <a16:creationId xmlns:a16="http://schemas.microsoft.com/office/drawing/2014/main" id="{267501B2-8642-497D-9016-39A96746D2B3}"/>
            </a:ext>
          </a:extLst>
        </xdr:cNvPr>
        <xdr:cNvSpPr>
          <a:spLocks noChangeArrowheads="1" noChangeShapeType="1" noTextEdit="1"/>
        </xdr:cNvSpPr>
      </xdr:nvSpPr>
      <xdr:spPr bwMode="auto">
        <a:xfrm>
          <a:off x="30480" y="14535150"/>
          <a:ext cx="3141279" cy="373456"/>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57</xdr:row>
      <xdr:rowOff>66675</xdr:rowOff>
    </xdr:from>
    <xdr:to>
      <xdr:col>1</xdr:col>
      <xdr:colOff>1080073</xdr:colOff>
      <xdr:row>58</xdr:row>
      <xdr:rowOff>0</xdr:rowOff>
    </xdr:to>
    <xdr:sp macro="" textlink="">
      <xdr:nvSpPr>
        <xdr:cNvPr id="14" name="WordArt 20">
          <a:extLst>
            <a:ext uri="{FF2B5EF4-FFF2-40B4-BE49-F238E27FC236}">
              <a16:creationId xmlns:a16="http://schemas.microsoft.com/office/drawing/2014/main" id="{458A0123-960A-4955-A646-3B7A2198098D}"/>
            </a:ext>
          </a:extLst>
        </xdr:cNvPr>
        <xdr:cNvSpPr>
          <a:spLocks noChangeArrowheads="1" noChangeShapeType="1" noTextEdit="1"/>
        </xdr:cNvSpPr>
      </xdr:nvSpPr>
      <xdr:spPr bwMode="auto">
        <a:xfrm>
          <a:off x="30480" y="17859375"/>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62</xdr:row>
      <xdr:rowOff>28575</xdr:rowOff>
    </xdr:from>
    <xdr:to>
      <xdr:col>1</xdr:col>
      <xdr:colOff>506726</xdr:colOff>
      <xdr:row>63</xdr:row>
      <xdr:rowOff>9525</xdr:rowOff>
    </xdr:to>
    <xdr:sp macro="" textlink="">
      <xdr:nvSpPr>
        <xdr:cNvPr id="15" name="WordArt 22">
          <a:extLst>
            <a:ext uri="{FF2B5EF4-FFF2-40B4-BE49-F238E27FC236}">
              <a16:creationId xmlns:a16="http://schemas.microsoft.com/office/drawing/2014/main" id="{9CDE07F6-C040-41FD-B961-233775335869}"/>
            </a:ext>
          </a:extLst>
        </xdr:cNvPr>
        <xdr:cNvSpPr>
          <a:spLocks noChangeArrowheads="1" noChangeShapeType="1" noTextEdit="1"/>
        </xdr:cNvSpPr>
      </xdr:nvSpPr>
      <xdr:spPr bwMode="auto">
        <a:xfrm>
          <a:off x="9525" y="19754850"/>
          <a:ext cx="2345051" cy="4191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72</xdr:row>
      <xdr:rowOff>76200</xdr:rowOff>
    </xdr:from>
    <xdr:to>
      <xdr:col>1</xdr:col>
      <xdr:colOff>1323909</xdr:colOff>
      <xdr:row>73</xdr:row>
      <xdr:rowOff>11506</xdr:rowOff>
    </xdr:to>
    <xdr:sp macro="" textlink="">
      <xdr:nvSpPr>
        <xdr:cNvPr id="16" name="WordArt 23">
          <a:extLst>
            <a:ext uri="{FF2B5EF4-FFF2-40B4-BE49-F238E27FC236}">
              <a16:creationId xmlns:a16="http://schemas.microsoft.com/office/drawing/2014/main" id="{0D9A05F4-9EB5-40DD-95D8-514D05A48294}"/>
            </a:ext>
          </a:extLst>
        </xdr:cNvPr>
        <xdr:cNvSpPr>
          <a:spLocks noChangeArrowheads="1" noChangeShapeType="1" noTextEdit="1"/>
        </xdr:cNvSpPr>
      </xdr:nvSpPr>
      <xdr:spPr bwMode="auto">
        <a:xfrm>
          <a:off x="30480" y="23193375"/>
          <a:ext cx="3141279" cy="373456"/>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84</xdr:row>
      <xdr:rowOff>66675</xdr:rowOff>
    </xdr:from>
    <xdr:to>
      <xdr:col>1</xdr:col>
      <xdr:colOff>1080073</xdr:colOff>
      <xdr:row>85</xdr:row>
      <xdr:rowOff>0</xdr:rowOff>
    </xdr:to>
    <xdr:sp macro="" textlink="">
      <xdr:nvSpPr>
        <xdr:cNvPr id="17" name="WordArt 25">
          <a:extLst>
            <a:ext uri="{FF2B5EF4-FFF2-40B4-BE49-F238E27FC236}">
              <a16:creationId xmlns:a16="http://schemas.microsoft.com/office/drawing/2014/main" id="{1F339626-9997-40AE-8033-36561FBCC71C}"/>
            </a:ext>
          </a:extLst>
        </xdr:cNvPr>
        <xdr:cNvSpPr>
          <a:spLocks noChangeArrowheads="1" noChangeShapeType="1" noTextEdit="1"/>
        </xdr:cNvSpPr>
      </xdr:nvSpPr>
      <xdr:spPr bwMode="auto">
        <a:xfrm>
          <a:off x="30480" y="26450925"/>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89</xdr:row>
      <xdr:rowOff>28575</xdr:rowOff>
    </xdr:from>
    <xdr:to>
      <xdr:col>1</xdr:col>
      <xdr:colOff>506726</xdr:colOff>
      <xdr:row>90</xdr:row>
      <xdr:rowOff>9525</xdr:rowOff>
    </xdr:to>
    <xdr:sp macro="" textlink="">
      <xdr:nvSpPr>
        <xdr:cNvPr id="18" name="WordArt 27">
          <a:extLst>
            <a:ext uri="{FF2B5EF4-FFF2-40B4-BE49-F238E27FC236}">
              <a16:creationId xmlns:a16="http://schemas.microsoft.com/office/drawing/2014/main" id="{D0E4D114-DA68-426F-822D-0F7FFD3FDAD4}"/>
            </a:ext>
          </a:extLst>
        </xdr:cNvPr>
        <xdr:cNvSpPr>
          <a:spLocks noChangeArrowheads="1" noChangeShapeType="1" noTextEdit="1"/>
        </xdr:cNvSpPr>
      </xdr:nvSpPr>
      <xdr:spPr bwMode="auto">
        <a:xfrm>
          <a:off x="9525" y="28346400"/>
          <a:ext cx="2345051" cy="4191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99</xdr:row>
      <xdr:rowOff>95250</xdr:rowOff>
    </xdr:from>
    <xdr:to>
      <xdr:col>1</xdr:col>
      <xdr:colOff>1323909</xdr:colOff>
      <xdr:row>100</xdr:row>
      <xdr:rowOff>38100</xdr:rowOff>
    </xdr:to>
    <xdr:sp macro="" textlink="">
      <xdr:nvSpPr>
        <xdr:cNvPr id="19" name="WordArt 28">
          <a:extLst>
            <a:ext uri="{FF2B5EF4-FFF2-40B4-BE49-F238E27FC236}">
              <a16:creationId xmlns:a16="http://schemas.microsoft.com/office/drawing/2014/main" id="{53D0C0EC-2977-4BED-BF3C-10744698653D}"/>
            </a:ext>
          </a:extLst>
        </xdr:cNvPr>
        <xdr:cNvSpPr>
          <a:spLocks noChangeArrowheads="1" noChangeShapeType="1" noTextEdit="1"/>
        </xdr:cNvSpPr>
      </xdr:nvSpPr>
      <xdr:spPr bwMode="auto">
        <a:xfrm>
          <a:off x="30480" y="31823025"/>
          <a:ext cx="3141279" cy="3810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111</xdr:row>
      <xdr:rowOff>66675</xdr:rowOff>
    </xdr:from>
    <xdr:to>
      <xdr:col>1</xdr:col>
      <xdr:colOff>1080073</xdr:colOff>
      <xdr:row>112</xdr:row>
      <xdr:rowOff>0</xdr:rowOff>
    </xdr:to>
    <xdr:sp macro="" textlink="">
      <xdr:nvSpPr>
        <xdr:cNvPr id="20" name="WordArt 35">
          <a:extLst>
            <a:ext uri="{FF2B5EF4-FFF2-40B4-BE49-F238E27FC236}">
              <a16:creationId xmlns:a16="http://schemas.microsoft.com/office/drawing/2014/main" id="{29BBF692-B553-4A54-9D22-F28A746EB0FD}"/>
            </a:ext>
          </a:extLst>
        </xdr:cNvPr>
        <xdr:cNvSpPr>
          <a:spLocks noChangeArrowheads="1" noChangeShapeType="1" noTextEdit="1"/>
        </xdr:cNvSpPr>
      </xdr:nvSpPr>
      <xdr:spPr bwMode="auto">
        <a:xfrm>
          <a:off x="30480" y="35166300"/>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116</xdr:row>
      <xdr:rowOff>28575</xdr:rowOff>
    </xdr:from>
    <xdr:to>
      <xdr:col>1</xdr:col>
      <xdr:colOff>506726</xdr:colOff>
      <xdr:row>117</xdr:row>
      <xdr:rowOff>9525</xdr:rowOff>
    </xdr:to>
    <xdr:sp macro="" textlink="">
      <xdr:nvSpPr>
        <xdr:cNvPr id="21" name="WordArt 37">
          <a:extLst>
            <a:ext uri="{FF2B5EF4-FFF2-40B4-BE49-F238E27FC236}">
              <a16:creationId xmlns:a16="http://schemas.microsoft.com/office/drawing/2014/main" id="{A36CD3AD-BC24-4F58-B5B6-8741677A361B}"/>
            </a:ext>
          </a:extLst>
        </xdr:cNvPr>
        <xdr:cNvSpPr>
          <a:spLocks noChangeArrowheads="1" noChangeShapeType="1" noTextEdit="1"/>
        </xdr:cNvSpPr>
      </xdr:nvSpPr>
      <xdr:spPr bwMode="auto">
        <a:xfrm>
          <a:off x="9525" y="37061775"/>
          <a:ext cx="2345051" cy="4191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126</xdr:row>
      <xdr:rowOff>76200</xdr:rowOff>
    </xdr:from>
    <xdr:to>
      <xdr:col>1</xdr:col>
      <xdr:colOff>1323909</xdr:colOff>
      <xdr:row>127</xdr:row>
      <xdr:rowOff>11506</xdr:rowOff>
    </xdr:to>
    <xdr:sp macro="" textlink="">
      <xdr:nvSpPr>
        <xdr:cNvPr id="22" name="WordArt 38">
          <a:extLst>
            <a:ext uri="{FF2B5EF4-FFF2-40B4-BE49-F238E27FC236}">
              <a16:creationId xmlns:a16="http://schemas.microsoft.com/office/drawing/2014/main" id="{FA177AFE-5F06-4641-95EC-C299C0A723FA}"/>
            </a:ext>
          </a:extLst>
        </xdr:cNvPr>
        <xdr:cNvSpPr>
          <a:spLocks noChangeArrowheads="1" noChangeShapeType="1" noTextEdit="1"/>
        </xdr:cNvSpPr>
      </xdr:nvSpPr>
      <xdr:spPr bwMode="auto">
        <a:xfrm>
          <a:off x="30480" y="40843200"/>
          <a:ext cx="3141279" cy="373456"/>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138</xdr:row>
      <xdr:rowOff>66675</xdr:rowOff>
    </xdr:from>
    <xdr:to>
      <xdr:col>1</xdr:col>
      <xdr:colOff>1080073</xdr:colOff>
      <xdr:row>139</xdr:row>
      <xdr:rowOff>0</xdr:rowOff>
    </xdr:to>
    <xdr:sp macro="" textlink="">
      <xdr:nvSpPr>
        <xdr:cNvPr id="23" name="WordArt 40">
          <a:extLst>
            <a:ext uri="{FF2B5EF4-FFF2-40B4-BE49-F238E27FC236}">
              <a16:creationId xmlns:a16="http://schemas.microsoft.com/office/drawing/2014/main" id="{774AB5D2-ECEF-4766-AEAA-947B9CB72CE5}"/>
            </a:ext>
          </a:extLst>
        </xdr:cNvPr>
        <xdr:cNvSpPr>
          <a:spLocks noChangeArrowheads="1" noChangeShapeType="1" noTextEdit="1"/>
        </xdr:cNvSpPr>
      </xdr:nvSpPr>
      <xdr:spPr bwMode="auto">
        <a:xfrm>
          <a:off x="30480" y="44205525"/>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143</xdr:row>
      <xdr:rowOff>28575</xdr:rowOff>
    </xdr:from>
    <xdr:to>
      <xdr:col>1</xdr:col>
      <xdr:colOff>506726</xdr:colOff>
      <xdr:row>144</xdr:row>
      <xdr:rowOff>9525</xdr:rowOff>
    </xdr:to>
    <xdr:sp macro="" textlink="">
      <xdr:nvSpPr>
        <xdr:cNvPr id="24" name="WordArt 42">
          <a:extLst>
            <a:ext uri="{FF2B5EF4-FFF2-40B4-BE49-F238E27FC236}">
              <a16:creationId xmlns:a16="http://schemas.microsoft.com/office/drawing/2014/main" id="{4E981A15-F8CB-4F4E-B850-C0E331CCF405}"/>
            </a:ext>
          </a:extLst>
        </xdr:cNvPr>
        <xdr:cNvSpPr>
          <a:spLocks noChangeArrowheads="1" noChangeShapeType="1" noTextEdit="1"/>
        </xdr:cNvSpPr>
      </xdr:nvSpPr>
      <xdr:spPr bwMode="auto">
        <a:xfrm>
          <a:off x="9525" y="46024800"/>
          <a:ext cx="2345051" cy="4857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153</xdr:row>
      <xdr:rowOff>76200</xdr:rowOff>
    </xdr:from>
    <xdr:to>
      <xdr:col>1</xdr:col>
      <xdr:colOff>1323909</xdr:colOff>
      <xdr:row>154</xdr:row>
      <xdr:rowOff>11506</xdr:rowOff>
    </xdr:to>
    <xdr:sp macro="" textlink="">
      <xdr:nvSpPr>
        <xdr:cNvPr id="25" name="WordArt 43">
          <a:extLst>
            <a:ext uri="{FF2B5EF4-FFF2-40B4-BE49-F238E27FC236}">
              <a16:creationId xmlns:a16="http://schemas.microsoft.com/office/drawing/2014/main" id="{D2AF9183-CF33-411F-A988-AE58AE2F359D}"/>
            </a:ext>
          </a:extLst>
        </xdr:cNvPr>
        <xdr:cNvSpPr>
          <a:spLocks noChangeArrowheads="1" noChangeShapeType="1" noTextEdit="1"/>
        </xdr:cNvSpPr>
      </xdr:nvSpPr>
      <xdr:spPr bwMode="auto">
        <a:xfrm>
          <a:off x="30480" y="49568100"/>
          <a:ext cx="3141279" cy="373456"/>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3</xdr:col>
      <xdr:colOff>1104900</xdr:colOff>
      <xdr:row>0</xdr:row>
      <xdr:rowOff>85725</xdr:rowOff>
    </xdr:from>
    <xdr:to>
      <xdr:col>4</xdr:col>
      <xdr:colOff>200025</xdr:colOff>
      <xdr:row>1</xdr:row>
      <xdr:rowOff>142875</xdr:rowOff>
    </xdr:to>
    <xdr:pic>
      <xdr:nvPicPr>
        <xdr:cNvPr id="26" name="Picture 57" descr="FODVF208">
          <a:extLst>
            <a:ext uri="{FF2B5EF4-FFF2-40B4-BE49-F238E27FC236}">
              <a16:creationId xmlns:a16="http://schemas.microsoft.com/office/drawing/2014/main" id="{740C151C-8F70-4587-8272-5362320018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48450" y="85725"/>
          <a:ext cx="9429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3</xdr:col>
      <xdr:colOff>1104900</xdr:colOff>
      <xdr:row>26</xdr:row>
      <xdr:rowOff>0</xdr:rowOff>
    </xdr:from>
    <xdr:to>
      <xdr:col>4</xdr:col>
      <xdr:colOff>66675</xdr:colOff>
      <xdr:row>26</xdr:row>
      <xdr:rowOff>161925</xdr:rowOff>
    </xdr:to>
    <xdr:pic>
      <xdr:nvPicPr>
        <xdr:cNvPr id="27" name="Picture 58">
          <a:extLst>
            <a:ext uri="{FF2B5EF4-FFF2-40B4-BE49-F238E27FC236}">
              <a16:creationId xmlns:a16="http://schemas.microsoft.com/office/drawing/2014/main" id="{053333A2-53C6-46FA-A281-F238DBFC74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48450" y="8172450"/>
          <a:ext cx="809625"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895350</xdr:colOff>
      <xdr:row>107</xdr:row>
      <xdr:rowOff>9525</xdr:rowOff>
    </xdr:from>
    <xdr:to>
      <xdr:col>3</xdr:col>
      <xdr:colOff>1752600</xdr:colOff>
      <xdr:row>107</xdr:row>
      <xdr:rowOff>171450</xdr:rowOff>
    </xdr:to>
    <xdr:pic>
      <xdr:nvPicPr>
        <xdr:cNvPr id="28" name="Picture 61">
          <a:extLst>
            <a:ext uri="{FF2B5EF4-FFF2-40B4-BE49-F238E27FC236}">
              <a16:creationId xmlns:a16="http://schemas.microsoft.com/office/drawing/2014/main" id="{513D548C-A2B4-4F4F-96FB-73C42AF1B0F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438900" y="33994725"/>
          <a:ext cx="85725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314325</xdr:colOff>
      <xdr:row>134</xdr:row>
      <xdr:rowOff>66675</xdr:rowOff>
    </xdr:from>
    <xdr:to>
      <xdr:col>8</xdr:col>
      <xdr:colOff>371475</xdr:colOff>
      <xdr:row>135</xdr:row>
      <xdr:rowOff>428625</xdr:rowOff>
    </xdr:to>
    <xdr:pic>
      <xdr:nvPicPr>
        <xdr:cNvPr id="29" name="Picture 62" descr="FODVF107">
          <a:extLst>
            <a:ext uri="{FF2B5EF4-FFF2-40B4-BE49-F238E27FC236}">
              <a16:creationId xmlns:a16="http://schemas.microsoft.com/office/drawing/2014/main" id="{A490F379-DEB1-4C5F-B7BB-07BCE57A64C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011025" y="43091100"/>
          <a:ext cx="6667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7</xdr:col>
      <xdr:colOff>142875</xdr:colOff>
      <xdr:row>76</xdr:row>
      <xdr:rowOff>0</xdr:rowOff>
    </xdr:from>
    <xdr:to>
      <xdr:col>9</xdr:col>
      <xdr:colOff>238125</xdr:colOff>
      <xdr:row>76</xdr:row>
      <xdr:rowOff>161925</xdr:rowOff>
    </xdr:to>
    <xdr:pic>
      <xdr:nvPicPr>
        <xdr:cNvPr id="30" name="Picture 63" descr="MCj03914840000[1]">
          <a:extLst>
            <a:ext uri="{FF2B5EF4-FFF2-40B4-BE49-F238E27FC236}">
              <a16:creationId xmlns:a16="http://schemas.microsoft.com/office/drawing/2014/main" id="{626ACBB5-EBF7-412F-92C7-7126911DA75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3214200">
          <a:off x="12025312" y="24426863"/>
          <a:ext cx="942975" cy="1314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1028700</xdr:colOff>
      <xdr:row>80</xdr:row>
      <xdr:rowOff>28575</xdr:rowOff>
    </xdr:from>
    <xdr:to>
      <xdr:col>4</xdr:col>
      <xdr:colOff>371475</xdr:colOff>
      <xdr:row>80</xdr:row>
      <xdr:rowOff>190500</xdr:rowOff>
    </xdr:to>
    <xdr:pic>
      <xdr:nvPicPr>
        <xdr:cNvPr id="31" name="Picture 64" descr="MCj01126200000[1]">
          <a:extLst>
            <a:ext uri="{FF2B5EF4-FFF2-40B4-BE49-F238E27FC236}">
              <a16:creationId xmlns:a16="http://schemas.microsoft.com/office/drawing/2014/main" id="{AD6DA3BB-89FA-4C6F-A7B4-247C6EE4DF7A}"/>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572250" y="25326975"/>
          <a:ext cx="11906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981075</xdr:colOff>
      <xdr:row>53</xdr:row>
      <xdr:rowOff>19050</xdr:rowOff>
    </xdr:from>
    <xdr:to>
      <xdr:col>3</xdr:col>
      <xdr:colOff>1733550</xdr:colOff>
      <xdr:row>53</xdr:row>
      <xdr:rowOff>180975</xdr:rowOff>
    </xdr:to>
    <xdr:pic>
      <xdr:nvPicPr>
        <xdr:cNvPr id="32" name="Picture 68" descr="MCj04417080000[1]">
          <a:extLst>
            <a:ext uri="{FF2B5EF4-FFF2-40B4-BE49-F238E27FC236}">
              <a16:creationId xmlns:a16="http://schemas.microsoft.com/office/drawing/2014/main" id="{C8E579E5-2305-477E-B193-6CB0421B43E7}"/>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524625" y="16735425"/>
          <a:ext cx="752475"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923925</xdr:colOff>
      <xdr:row>133</xdr:row>
      <xdr:rowOff>171450</xdr:rowOff>
    </xdr:from>
    <xdr:to>
      <xdr:col>4</xdr:col>
      <xdr:colOff>304800</xdr:colOff>
      <xdr:row>136</xdr:row>
      <xdr:rowOff>114300</xdr:rowOff>
    </xdr:to>
    <xdr:pic>
      <xdr:nvPicPr>
        <xdr:cNvPr id="33" name="Picture 69" descr="FODVF104">
          <a:extLst>
            <a:ext uri="{FF2B5EF4-FFF2-40B4-BE49-F238E27FC236}">
              <a16:creationId xmlns:a16="http://schemas.microsoft.com/office/drawing/2014/main" id="{0517875D-76F3-4C79-8C01-C849A3CABCDF}"/>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467475" y="43005375"/>
          <a:ext cx="1228725"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5</xdr:col>
      <xdr:colOff>466725</xdr:colOff>
      <xdr:row>6</xdr:row>
      <xdr:rowOff>133350</xdr:rowOff>
    </xdr:from>
    <xdr:to>
      <xdr:col>5</xdr:col>
      <xdr:colOff>1838325</xdr:colOff>
      <xdr:row>8</xdr:row>
      <xdr:rowOff>161925</xdr:rowOff>
    </xdr:to>
    <xdr:pic>
      <xdr:nvPicPr>
        <xdr:cNvPr id="34" name="Picture 8972" descr="C:\Documents and Settings\jwhite\Local Settings\Temporary Internet Files\Content.IE5\01YBST2V\dglxasset[8].aspx">
          <a:extLst>
            <a:ext uri="{FF2B5EF4-FFF2-40B4-BE49-F238E27FC236}">
              <a16:creationId xmlns:a16="http://schemas.microsoft.com/office/drawing/2014/main" id="{067884CC-05D8-4BC6-AFE8-249DE18FAF6A}"/>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705975" y="2257425"/>
          <a:ext cx="137160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371475</xdr:colOff>
      <xdr:row>34</xdr:row>
      <xdr:rowOff>228600</xdr:rowOff>
    </xdr:from>
    <xdr:to>
      <xdr:col>5</xdr:col>
      <xdr:colOff>1133475</xdr:colOff>
      <xdr:row>35</xdr:row>
      <xdr:rowOff>161925</xdr:rowOff>
    </xdr:to>
    <xdr:pic>
      <xdr:nvPicPr>
        <xdr:cNvPr id="35" name="Picture 8000" descr="C:\Documents and Settings\jwhite\Local Settings\Temporary Internet Files\Content.IE5\2YHROTZ0\MC900441748[2].png">
          <a:extLst>
            <a:ext uri="{FF2B5EF4-FFF2-40B4-BE49-F238E27FC236}">
              <a16:creationId xmlns:a16="http://schemas.microsoft.com/office/drawing/2014/main" id="{81F9C7C3-4285-423E-9786-E4E69B4510E9}"/>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610725" y="10925175"/>
          <a:ext cx="7620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45</xdr:row>
      <xdr:rowOff>0</xdr:rowOff>
    </xdr:from>
    <xdr:to>
      <xdr:col>5</xdr:col>
      <xdr:colOff>885825</xdr:colOff>
      <xdr:row>49</xdr:row>
      <xdr:rowOff>161925</xdr:rowOff>
    </xdr:to>
    <xdr:pic>
      <xdr:nvPicPr>
        <xdr:cNvPr id="36" name="Picture 7999" descr="C:\Documents and Settings\jwhite\Local Settings\Temporary Internet Files\Content.IE5\2YHROTZ0\dglxasset[6].aspx">
          <a:extLst>
            <a:ext uri="{FF2B5EF4-FFF2-40B4-BE49-F238E27FC236}">
              <a16:creationId xmlns:a16="http://schemas.microsoft.com/office/drawing/2014/main" id="{DE3F4AFC-748E-496B-8B7A-0AD6AE2EC01A}"/>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239250" y="14458950"/>
          <a:ext cx="885825"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1743075</xdr:colOff>
      <xdr:row>72</xdr:row>
      <xdr:rowOff>0</xdr:rowOff>
    </xdr:from>
    <xdr:to>
      <xdr:col>5</xdr:col>
      <xdr:colOff>352425</xdr:colOff>
      <xdr:row>76</xdr:row>
      <xdr:rowOff>161925</xdr:rowOff>
    </xdr:to>
    <xdr:pic>
      <xdr:nvPicPr>
        <xdr:cNvPr id="37" name="Picture 8898" descr="C:\Documents and Settings\jwhite\Local Settings\Temporary Internet Files\Content.IE5\01YBST2V\MC900112354[1].wmf">
          <a:extLst>
            <a:ext uri="{FF2B5EF4-FFF2-40B4-BE49-F238E27FC236}">
              <a16:creationId xmlns:a16="http://schemas.microsoft.com/office/drawing/2014/main" id="{8D6D6C3F-EE84-490B-88D9-91CC4400103E}"/>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134475" y="23117175"/>
          <a:ext cx="4572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466725</xdr:colOff>
      <xdr:row>90</xdr:row>
      <xdr:rowOff>390525</xdr:rowOff>
    </xdr:from>
    <xdr:to>
      <xdr:col>9</xdr:col>
      <xdr:colOff>390525</xdr:colOff>
      <xdr:row>91</xdr:row>
      <xdr:rowOff>114300</xdr:rowOff>
    </xdr:to>
    <xdr:pic>
      <xdr:nvPicPr>
        <xdr:cNvPr id="38" name="Picture 8101" descr="C:\Documents and Settings\jwhite\Local Settings\Temporary Internet Files\Content.IE5\QWABLI1X\dglxasset[7].aspx">
          <a:extLst>
            <a:ext uri="{FF2B5EF4-FFF2-40B4-BE49-F238E27FC236}">
              <a16:creationId xmlns:a16="http://schemas.microsoft.com/office/drawing/2014/main" id="{1BE2D3DA-DEB4-4629-8BF4-1878BD2AFC3F}"/>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2163425" y="29146500"/>
          <a:ext cx="114300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1619250</xdr:colOff>
      <xdr:row>98</xdr:row>
      <xdr:rowOff>409575</xdr:rowOff>
    </xdr:from>
    <xdr:to>
      <xdr:col>4</xdr:col>
      <xdr:colOff>600075</xdr:colOff>
      <xdr:row>103</xdr:row>
      <xdr:rowOff>142875</xdr:rowOff>
    </xdr:to>
    <xdr:pic>
      <xdr:nvPicPr>
        <xdr:cNvPr id="39" name="Picture 8104" descr="C:\Documents and Settings\jwhite\Local Settings\Temporary Internet Files\Content.IE5\01YBST2V\dglxasset[10].aspx">
          <a:extLst>
            <a:ext uri="{FF2B5EF4-FFF2-40B4-BE49-F238E27FC236}">
              <a16:creationId xmlns:a16="http://schemas.microsoft.com/office/drawing/2014/main" id="{957FFE6C-411C-4544-9C92-AB7E068CA1EE}"/>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7162800" y="31699200"/>
          <a:ext cx="8286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1019175</xdr:colOff>
      <xdr:row>124</xdr:row>
      <xdr:rowOff>266700</xdr:rowOff>
    </xdr:from>
    <xdr:to>
      <xdr:col>5</xdr:col>
      <xdr:colOff>323850</xdr:colOff>
      <xdr:row>124</xdr:row>
      <xdr:rowOff>428625</xdr:rowOff>
    </xdr:to>
    <xdr:pic>
      <xdr:nvPicPr>
        <xdr:cNvPr id="40" name="Picture 8105" descr="C:\Documents and Settings\jwhite\Local Settings\Temporary Internet Files\Content.IE5\QWABLI1X\dglxasset[8].aspx">
          <a:extLst>
            <a:ext uri="{FF2B5EF4-FFF2-40B4-BE49-F238E27FC236}">
              <a16:creationId xmlns:a16="http://schemas.microsoft.com/office/drawing/2014/main" id="{50B9F9DC-F467-4E8D-9BED-2B87C8681E29}"/>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8410575" y="40157400"/>
          <a:ext cx="115252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19050</xdr:colOff>
      <xdr:row>126</xdr:row>
      <xdr:rowOff>47625</xdr:rowOff>
    </xdr:from>
    <xdr:to>
      <xdr:col>7</xdr:col>
      <xdr:colOff>104775</xdr:colOff>
      <xdr:row>130</xdr:row>
      <xdr:rowOff>161925</xdr:rowOff>
    </xdr:to>
    <xdr:pic>
      <xdr:nvPicPr>
        <xdr:cNvPr id="41" name="Picture 8158" descr="C:\Documents and Settings\jwhite\Local Settings\Temporary Internet Files\Content.IE5\PQIOBCIE\MC900436896[2].png">
          <a:extLst>
            <a:ext uri="{FF2B5EF4-FFF2-40B4-BE49-F238E27FC236}">
              <a16:creationId xmlns:a16="http://schemas.microsoft.com/office/drawing/2014/main" id="{9DDAE4D6-D657-4F90-9AEF-87EF83924325}"/>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1106150" y="40814625"/>
          <a:ext cx="69532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143</xdr:row>
      <xdr:rowOff>0</xdr:rowOff>
    </xdr:from>
    <xdr:to>
      <xdr:col>2</xdr:col>
      <xdr:colOff>885825</xdr:colOff>
      <xdr:row>143</xdr:row>
      <xdr:rowOff>161925</xdr:rowOff>
    </xdr:to>
    <xdr:pic>
      <xdr:nvPicPr>
        <xdr:cNvPr id="42" name="Picture 8159" descr="C:\Documents and Settings\jwhite\Local Settings\Temporary Internet Files\Content.IE5\2YHROTZ0\dglxasset[8].aspx">
          <a:extLst>
            <a:ext uri="{FF2B5EF4-FFF2-40B4-BE49-F238E27FC236}">
              <a16:creationId xmlns:a16="http://schemas.microsoft.com/office/drawing/2014/main" id="{0537DC26-A42C-4694-9835-923494ED5FFF}"/>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3695700" y="45996225"/>
          <a:ext cx="885825"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1114425</xdr:colOff>
      <xdr:row>140</xdr:row>
      <xdr:rowOff>152400</xdr:rowOff>
    </xdr:from>
    <xdr:to>
      <xdr:col>5</xdr:col>
      <xdr:colOff>133350</xdr:colOff>
      <xdr:row>143</xdr:row>
      <xdr:rowOff>161925</xdr:rowOff>
    </xdr:to>
    <xdr:pic>
      <xdr:nvPicPr>
        <xdr:cNvPr id="43" name="Picture 8160" descr="C:\Documents and Settings\jwhite\Local Settings\Temporary Internet Files\Content.IE5\2YHROTZ0\MC900436895[2].png">
          <a:extLst>
            <a:ext uri="{FF2B5EF4-FFF2-40B4-BE49-F238E27FC236}">
              <a16:creationId xmlns:a16="http://schemas.microsoft.com/office/drawing/2014/main" id="{B6C34A0F-0AF9-4BF9-B9EB-405725AC9B44}"/>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8505825" y="45167550"/>
          <a:ext cx="866775"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594360</xdr:colOff>
      <xdr:row>160</xdr:row>
      <xdr:rowOff>180975</xdr:rowOff>
    </xdr:from>
    <xdr:to>
      <xdr:col>3</xdr:col>
      <xdr:colOff>681991</xdr:colOff>
      <xdr:row>162</xdr:row>
      <xdr:rowOff>390525</xdr:rowOff>
    </xdr:to>
    <xdr:sp macro="" textlink="">
      <xdr:nvSpPr>
        <xdr:cNvPr id="44" name="WordArt 6">
          <a:extLst>
            <a:ext uri="{FF2B5EF4-FFF2-40B4-BE49-F238E27FC236}">
              <a16:creationId xmlns:a16="http://schemas.microsoft.com/office/drawing/2014/main" id="{6D71E564-19CE-46F2-95E0-F95ACEFAC49A}"/>
            </a:ext>
          </a:extLst>
        </xdr:cNvPr>
        <xdr:cNvSpPr>
          <a:spLocks noChangeArrowheads="1" noChangeShapeType="1" noTextEdit="1"/>
        </xdr:cNvSpPr>
      </xdr:nvSpPr>
      <xdr:spPr bwMode="auto">
        <a:xfrm>
          <a:off x="4290060" y="51739800"/>
          <a:ext cx="193548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2</xdr:col>
      <xdr:colOff>750570</xdr:colOff>
      <xdr:row>188</xdr:row>
      <xdr:rowOff>9525</xdr:rowOff>
    </xdr:from>
    <xdr:to>
      <xdr:col>3</xdr:col>
      <xdr:colOff>836295</xdr:colOff>
      <xdr:row>189</xdr:row>
      <xdr:rowOff>409575</xdr:rowOff>
    </xdr:to>
    <xdr:sp macro="" textlink="">
      <xdr:nvSpPr>
        <xdr:cNvPr id="45" name="WordArt 7">
          <a:extLst>
            <a:ext uri="{FF2B5EF4-FFF2-40B4-BE49-F238E27FC236}">
              <a16:creationId xmlns:a16="http://schemas.microsoft.com/office/drawing/2014/main" id="{C2CC7EAB-AAFA-4E94-A056-D765E988DC86}"/>
            </a:ext>
          </a:extLst>
        </xdr:cNvPr>
        <xdr:cNvSpPr>
          <a:spLocks noChangeArrowheads="1" noChangeShapeType="1" noTextEdit="1"/>
        </xdr:cNvSpPr>
      </xdr:nvSpPr>
      <xdr:spPr bwMode="auto">
        <a:xfrm>
          <a:off x="4446270" y="60769500"/>
          <a:ext cx="1933575" cy="6858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Menu</a:t>
          </a:r>
        </a:p>
      </xdr:txBody>
    </xdr:sp>
    <xdr:clientData/>
  </xdr:twoCellAnchor>
  <xdr:twoCellAnchor>
    <xdr:from>
      <xdr:col>0</xdr:col>
      <xdr:colOff>30480</xdr:colOff>
      <xdr:row>165</xdr:row>
      <xdr:rowOff>66675</xdr:rowOff>
    </xdr:from>
    <xdr:to>
      <xdr:col>1</xdr:col>
      <xdr:colOff>1080073</xdr:colOff>
      <xdr:row>166</xdr:row>
      <xdr:rowOff>0</xdr:rowOff>
    </xdr:to>
    <xdr:sp macro="" textlink="">
      <xdr:nvSpPr>
        <xdr:cNvPr id="46" name="WordArt 35">
          <a:extLst>
            <a:ext uri="{FF2B5EF4-FFF2-40B4-BE49-F238E27FC236}">
              <a16:creationId xmlns:a16="http://schemas.microsoft.com/office/drawing/2014/main" id="{5D1F6142-AA94-4C80-8BBF-A07E09CA859D}"/>
            </a:ext>
          </a:extLst>
        </xdr:cNvPr>
        <xdr:cNvSpPr>
          <a:spLocks noChangeArrowheads="1" noChangeShapeType="1" noTextEdit="1"/>
        </xdr:cNvSpPr>
      </xdr:nvSpPr>
      <xdr:spPr bwMode="auto">
        <a:xfrm>
          <a:off x="30480" y="52911375"/>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170</xdr:row>
      <xdr:rowOff>28575</xdr:rowOff>
    </xdr:from>
    <xdr:to>
      <xdr:col>1</xdr:col>
      <xdr:colOff>506726</xdr:colOff>
      <xdr:row>171</xdr:row>
      <xdr:rowOff>9525</xdr:rowOff>
    </xdr:to>
    <xdr:sp macro="" textlink="">
      <xdr:nvSpPr>
        <xdr:cNvPr id="47" name="WordArt 37">
          <a:extLst>
            <a:ext uri="{FF2B5EF4-FFF2-40B4-BE49-F238E27FC236}">
              <a16:creationId xmlns:a16="http://schemas.microsoft.com/office/drawing/2014/main" id="{A2453D8D-B28A-4B94-A715-6CFD8DDDB662}"/>
            </a:ext>
          </a:extLst>
        </xdr:cNvPr>
        <xdr:cNvSpPr>
          <a:spLocks noChangeArrowheads="1" noChangeShapeType="1" noTextEdit="1"/>
        </xdr:cNvSpPr>
      </xdr:nvSpPr>
      <xdr:spPr bwMode="auto">
        <a:xfrm>
          <a:off x="9525" y="54806850"/>
          <a:ext cx="2345051" cy="419100"/>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180</xdr:row>
      <xdr:rowOff>76200</xdr:rowOff>
    </xdr:from>
    <xdr:to>
      <xdr:col>1</xdr:col>
      <xdr:colOff>1323909</xdr:colOff>
      <xdr:row>181</xdr:row>
      <xdr:rowOff>11506</xdr:rowOff>
    </xdr:to>
    <xdr:sp macro="" textlink="">
      <xdr:nvSpPr>
        <xdr:cNvPr id="48" name="WordArt 38">
          <a:extLst>
            <a:ext uri="{FF2B5EF4-FFF2-40B4-BE49-F238E27FC236}">
              <a16:creationId xmlns:a16="http://schemas.microsoft.com/office/drawing/2014/main" id="{6DC9C7F1-8C69-4634-88B5-67BEACAF47F6}"/>
            </a:ext>
          </a:extLst>
        </xdr:cNvPr>
        <xdr:cNvSpPr>
          <a:spLocks noChangeArrowheads="1" noChangeShapeType="1" noTextEdit="1"/>
        </xdr:cNvSpPr>
      </xdr:nvSpPr>
      <xdr:spPr bwMode="auto">
        <a:xfrm>
          <a:off x="30480" y="58540650"/>
          <a:ext cx="3141279" cy="373456"/>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xdr:from>
      <xdr:col>0</xdr:col>
      <xdr:colOff>30480</xdr:colOff>
      <xdr:row>192</xdr:row>
      <xdr:rowOff>66675</xdr:rowOff>
    </xdr:from>
    <xdr:to>
      <xdr:col>1</xdr:col>
      <xdr:colOff>1080073</xdr:colOff>
      <xdr:row>193</xdr:row>
      <xdr:rowOff>0</xdr:rowOff>
    </xdr:to>
    <xdr:sp macro="" textlink="">
      <xdr:nvSpPr>
        <xdr:cNvPr id="49" name="WordArt 40">
          <a:extLst>
            <a:ext uri="{FF2B5EF4-FFF2-40B4-BE49-F238E27FC236}">
              <a16:creationId xmlns:a16="http://schemas.microsoft.com/office/drawing/2014/main" id="{D5722DC1-070D-46AF-96C6-2628BC9B32B4}"/>
            </a:ext>
          </a:extLst>
        </xdr:cNvPr>
        <xdr:cNvSpPr>
          <a:spLocks noChangeArrowheads="1" noChangeShapeType="1" noTextEdit="1"/>
        </xdr:cNvSpPr>
      </xdr:nvSpPr>
      <xdr:spPr bwMode="auto">
        <a:xfrm>
          <a:off x="30480" y="62179200"/>
          <a:ext cx="2897443" cy="3714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Breakfast</a:t>
          </a:r>
        </a:p>
      </xdr:txBody>
    </xdr:sp>
    <xdr:clientData/>
  </xdr:twoCellAnchor>
  <xdr:twoCellAnchor>
    <xdr:from>
      <xdr:col>0</xdr:col>
      <xdr:colOff>9525</xdr:colOff>
      <xdr:row>197</xdr:row>
      <xdr:rowOff>28575</xdr:rowOff>
    </xdr:from>
    <xdr:to>
      <xdr:col>1</xdr:col>
      <xdr:colOff>506726</xdr:colOff>
      <xdr:row>198</xdr:row>
      <xdr:rowOff>9525</xdr:rowOff>
    </xdr:to>
    <xdr:sp macro="" textlink="">
      <xdr:nvSpPr>
        <xdr:cNvPr id="50" name="WordArt 42">
          <a:extLst>
            <a:ext uri="{FF2B5EF4-FFF2-40B4-BE49-F238E27FC236}">
              <a16:creationId xmlns:a16="http://schemas.microsoft.com/office/drawing/2014/main" id="{9D83D0D5-E1DB-416D-8F69-9FDCB35CCFF4}"/>
            </a:ext>
          </a:extLst>
        </xdr:cNvPr>
        <xdr:cNvSpPr>
          <a:spLocks noChangeArrowheads="1" noChangeShapeType="1" noTextEdit="1"/>
        </xdr:cNvSpPr>
      </xdr:nvSpPr>
      <xdr:spPr bwMode="auto">
        <a:xfrm>
          <a:off x="9525" y="64074675"/>
          <a:ext cx="2345051" cy="40957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a:t>
          </a:r>
        </a:p>
      </xdr:txBody>
    </xdr:sp>
    <xdr:clientData/>
  </xdr:twoCellAnchor>
  <xdr:twoCellAnchor>
    <xdr:from>
      <xdr:col>0</xdr:col>
      <xdr:colOff>30480</xdr:colOff>
      <xdr:row>207</xdr:row>
      <xdr:rowOff>76200</xdr:rowOff>
    </xdr:from>
    <xdr:to>
      <xdr:col>1</xdr:col>
      <xdr:colOff>1323909</xdr:colOff>
      <xdr:row>208</xdr:row>
      <xdr:rowOff>11508</xdr:rowOff>
    </xdr:to>
    <xdr:sp macro="" textlink="">
      <xdr:nvSpPr>
        <xdr:cNvPr id="51" name="WordArt 43">
          <a:extLst>
            <a:ext uri="{FF2B5EF4-FFF2-40B4-BE49-F238E27FC236}">
              <a16:creationId xmlns:a16="http://schemas.microsoft.com/office/drawing/2014/main" id="{D79FAAFF-8646-4841-916C-90066E1CAB75}"/>
            </a:ext>
          </a:extLst>
        </xdr:cNvPr>
        <xdr:cNvSpPr>
          <a:spLocks noChangeArrowheads="1" noChangeShapeType="1" noTextEdit="1"/>
        </xdr:cNvSpPr>
      </xdr:nvSpPr>
      <xdr:spPr bwMode="auto">
        <a:xfrm>
          <a:off x="30480" y="67827525"/>
          <a:ext cx="3141279" cy="363933"/>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Afternoon Snack</a:t>
          </a:r>
        </a:p>
      </xdr:txBody>
    </xdr:sp>
    <xdr:clientData/>
  </xdr:twoCellAnchor>
  <xdr:twoCellAnchor editAs="oneCell">
    <xdr:from>
      <xdr:col>3</xdr:col>
      <xdr:colOff>895350</xdr:colOff>
      <xdr:row>161</xdr:row>
      <xdr:rowOff>9525</xdr:rowOff>
    </xdr:from>
    <xdr:to>
      <xdr:col>3</xdr:col>
      <xdr:colOff>1752600</xdr:colOff>
      <xdr:row>161</xdr:row>
      <xdr:rowOff>171450</xdr:rowOff>
    </xdr:to>
    <xdr:pic>
      <xdr:nvPicPr>
        <xdr:cNvPr id="52" name="Picture 61">
          <a:extLst>
            <a:ext uri="{FF2B5EF4-FFF2-40B4-BE49-F238E27FC236}">
              <a16:creationId xmlns:a16="http://schemas.microsoft.com/office/drawing/2014/main" id="{5157B75D-101D-4866-9C21-52F71316FC8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438900" y="51758850"/>
          <a:ext cx="85725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923925</xdr:colOff>
      <xdr:row>187</xdr:row>
      <xdr:rowOff>171450</xdr:rowOff>
    </xdr:from>
    <xdr:to>
      <xdr:col>4</xdr:col>
      <xdr:colOff>304800</xdr:colOff>
      <xdr:row>190</xdr:row>
      <xdr:rowOff>114300</xdr:rowOff>
    </xdr:to>
    <xdr:pic>
      <xdr:nvPicPr>
        <xdr:cNvPr id="53" name="Picture 69" descr="FODVF104">
          <a:extLst>
            <a:ext uri="{FF2B5EF4-FFF2-40B4-BE49-F238E27FC236}">
              <a16:creationId xmlns:a16="http://schemas.microsoft.com/office/drawing/2014/main" id="{B90A962F-31B4-4126-8859-68C515767EE3}"/>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467475" y="60759975"/>
          <a:ext cx="12287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5</xdr:col>
      <xdr:colOff>1838325</xdr:colOff>
      <xdr:row>180</xdr:row>
      <xdr:rowOff>9525</xdr:rowOff>
    </xdr:from>
    <xdr:to>
      <xdr:col>7</xdr:col>
      <xdr:colOff>76200</xdr:colOff>
      <xdr:row>180</xdr:row>
      <xdr:rowOff>171450</xdr:rowOff>
    </xdr:to>
    <xdr:pic>
      <xdr:nvPicPr>
        <xdr:cNvPr id="54" name="Picture 8158" descr="C:\Documents and Settings\jwhite\Local Settings\Temporary Internet Files\Content.IE5\PQIOBCIE\MC900436896[2].png">
          <a:extLst>
            <a:ext uri="{FF2B5EF4-FFF2-40B4-BE49-F238E27FC236}">
              <a16:creationId xmlns:a16="http://schemas.microsoft.com/office/drawing/2014/main" id="{C4951589-A4EB-4ED9-87B9-8F1CFFA6E3F7}"/>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1077575" y="58473975"/>
          <a:ext cx="69532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76200</xdr:colOff>
      <xdr:row>196</xdr:row>
      <xdr:rowOff>247650</xdr:rowOff>
    </xdr:from>
    <xdr:to>
      <xdr:col>7</xdr:col>
      <xdr:colOff>352425</xdr:colOff>
      <xdr:row>196</xdr:row>
      <xdr:rowOff>409575</xdr:rowOff>
    </xdr:to>
    <xdr:pic>
      <xdr:nvPicPr>
        <xdr:cNvPr id="55" name="Picture 8159" descr="C:\Documents and Settings\jwhite\Local Settings\Temporary Internet Files\Content.IE5\2YHROTZ0\dglxasset[8].aspx">
          <a:extLst>
            <a:ext uri="{FF2B5EF4-FFF2-40B4-BE49-F238E27FC236}">
              <a16:creationId xmlns:a16="http://schemas.microsoft.com/office/drawing/2014/main" id="{83C5BF43-C84A-469F-8D30-3F84FBA07FD6}"/>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1163300" y="63855600"/>
          <a:ext cx="88582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0</xdr:col>
      <xdr:colOff>504825</xdr:colOff>
      <xdr:row>0</xdr:row>
      <xdr:rowOff>161925</xdr:rowOff>
    </xdr:to>
    <xdr:pic>
      <xdr:nvPicPr>
        <xdr:cNvPr id="56" name="Picture 72" descr="catering Logo7BW_final.jpg">
          <a:extLst>
            <a:ext uri="{FF2B5EF4-FFF2-40B4-BE49-F238E27FC236}">
              <a16:creationId xmlns:a16="http://schemas.microsoft.com/office/drawing/2014/main" id="{9651EDF6-3D92-460F-BC39-BBE664A44F4E}"/>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0"/>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26</xdr:row>
      <xdr:rowOff>0</xdr:rowOff>
    </xdr:from>
    <xdr:to>
      <xdr:col>0</xdr:col>
      <xdr:colOff>504825</xdr:colOff>
      <xdr:row>26</xdr:row>
      <xdr:rowOff>161925</xdr:rowOff>
    </xdr:to>
    <xdr:pic>
      <xdr:nvPicPr>
        <xdr:cNvPr id="57" name="Picture 73" descr="catering Logo7BW_final.jpg">
          <a:extLst>
            <a:ext uri="{FF2B5EF4-FFF2-40B4-BE49-F238E27FC236}">
              <a16:creationId xmlns:a16="http://schemas.microsoft.com/office/drawing/2014/main" id="{F31ECD47-8055-4835-82CF-73621F45CD55}"/>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8172450"/>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53</xdr:row>
      <xdr:rowOff>0</xdr:rowOff>
    </xdr:from>
    <xdr:to>
      <xdr:col>0</xdr:col>
      <xdr:colOff>504825</xdr:colOff>
      <xdr:row>53</xdr:row>
      <xdr:rowOff>161925</xdr:rowOff>
    </xdr:to>
    <xdr:pic>
      <xdr:nvPicPr>
        <xdr:cNvPr id="58" name="Picture 74" descr="catering Logo7BW_final.jpg">
          <a:extLst>
            <a:ext uri="{FF2B5EF4-FFF2-40B4-BE49-F238E27FC236}">
              <a16:creationId xmlns:a16="http://schemas.microsoft.com/office/drawing/2014/main" id="{8C4EC14A-4550-4D2A-9FF8-2FC5E235A13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16716375"/>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80</xdr:row>
      <xdr:rowOff>0</xdr:rowOff>
    </xdr:from>
    <xdr:to>
      <xdr:col>0</xdr:col>
      <xdr:colOff>504825</xdr:colOff>
      <xdr:row>80</xdr:row>
      <xdr:rowOff>161925</xdr:rowOff>
    </xdr:to>
    <xdr:pic>
      <xdr:nvPicPr>
        <xdr:cNvPr id="59" name="Picture 75" descr="catering Logo7BW_final.jpg">
          <a:extLst>
            <a:ext uri="{FF2B5EF4-FFF2-40B4-BE49-F238E27FC236}">
              <a16:creationId xmlns:a16="http://schemas.microsoft.com/office/drawing/2014/main" id="{B7D3F360-0C34-42F8-B97F-A890511D7AB9}"/>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25298400"/>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107</xdr:row>
      <xdr:rowOff>0</xdr:rowOff>
    </xdr:from>
    <xdr:to>
      <xdr:col>0</xdr:col>
      <xdr:colOff>504825</xdr:colOff>
      <xdr:row>107</xdr:row>
      <xdr:rowOff>161925</xdr:rowOff>
    </xdr:to>
    <xdr:pic>
      <xdr:nvPicPr>
        <xdr:cNvPr id="60" name="Picture 76" descr="catering Logo7BW_final.jpg">
          <a:extLst>
            <a:ext uri="{FF2B5EF4-FFF2-40B4-BE49-F238E27FC236}">
              <a16:creationId xmlns:a16="http://schemas.microsoft.com/office/drawing/2014/main" id="{0E64447E-C3D6-4153-9B27-A842F0CC1BB8}"/>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33985200"/>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134</xdr:row>
      <xdr:rowOff>0</xdr:rowOff>
    </xdr:from>
    <xdr:to>
      <xdr:col>0</xdr:col>
      <xdr:colOff>504825</xdr:colOff>
      <xdr:row>134</xdr:row>
      <xdr:rowOff>161925</xdr:rowOff>
    </xdr:to>
    <xdr:pic>
      <xdr:nvPicPr>
        <xdr:cNvPr id="61" name="Picture 77" descr="catering Logo7BW_final.jpg">
          <a:extLst>
            <a:ext uri="{FF2B5EF4-FFF2-40B4-BE49-F238E27FC236}">
              <a16:creationId xmlns:a16="http://schemas.microsoft.com/office/drawing/2014/main" id="{2F2A92AF-413B-4D6F-AD35-7A16DBCDE3BA}"/>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43024425"/>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161</xdr:row>
      <xdr:rowOff>0</xdr:rowOff>
    </xdr:from>
    <xdr:to>
      <xdr:col>0</xdr:col>
      <xdr:colOff>504825</xdr:colOff>
      <xdr:row>161</xdr:row>
      <xdr:rowOff>161925</xdr:rowOff>
    </xdr:to>
    <xdr:pic>
      <xdr:nvPicPr>
        <xdr:cNvPr id="62" name="Picture 78" descr="catering Logo7BW_final.jpg">
          <a:extLst>
            <a:ext uri="{FF2B5EF4-FFF2-40B4-BE49-F238E27FC236}">
              <a16:creationId xmlns:a16="http://schemas.microsoft.com/office/drawing/2014/main" id="{FA93B64F-0079-40DC-B6BE-56AE8729C35F}"/>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51749325"/>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188</xdr:row>
      <xdr:rowOff>57150</xdr:rowOff>
    </xdr:from>
    <xdr:to>
      <xdr:col>0</xdr:col>
      <xdr:colOff>504825</xdr:colOff>
      <xdr:row>188</xdr:row>
      <xdr:rowOff>219075</xdr:rowOff>
    </xdr:to>
    <xdr:pic>
      <xdr:nvPicPr>
        <xdr:cNvPr id="63" name="Picture 79" descr="catering Logo7BW_final.jpg">
          <a:extLst>
            <a:ext uri="{FF2B5EF4-FFF2-40B4-BE49-F238E27FC236}">
              <a16:creationId xmlns:a16="http://schemas.microsoft.com/office/drawing/2014/main" id="{C23ED1C8-2535-4A46-932C-C3BE31808574}"/>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60817125"/>
          <a:ext cx="5048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1771650</xdr:colOff>
      <xdr:row>169</xdr:row>
      <xdr:rowOff>371475</xdr:rowOff>
    </xdr:from>
    <xdr:to>
      <xdr:col>2</xdr:col>
      <xdr:colOff>942975</xdr:colOff>
      <xdr:row>170</xdr:row>
      <xdr:rowOff>95250</xdr:rowOff>
    </xdr:to>
    <xdr:pic>
      <xdr:nvPicPr>
        <xdr:cNvPr id="64" name="Picture 48144" descr="C:\Users\jwhite\AppData\Local\Microsoft\Windows\Temporary Internet Files\Content.IE5\TW3WI892\MC900038651[1].wmf">
          <a:extLst>
            <a:ext uri="{FF2B5EF4-FFF2-40B4-BE49-F238E27FC236}">
              <a16:creationId xmlns:a16="http://schemas.microsoft.com/office/drawing/2014/main" id="{8B2B8E4F-B515-49DD-8A9B-1FF19052BF98}"/>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3619500" y="54711600"/>
          <a:ext cx="101917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1362075</xdr:colOff>
      <xdr:row>198</xdr:row>
      <xdr:rowOff>104775</xdr:rowOff>
    </xdr:from>
    <xdr:to>
      <xdr:col>1</xdr:col>
      <xdr:colOff>342900</xdr:colOff>
      <xdr:row>198</xdr:row>
      <xdr:rowOff>266700</xdr:rowOff>
    </xdr:to>
    <xdr:pic>
      <xdr:nvPicPr>
        <xdr:cNvPr id="65" name="Picture 25410" descr="C:\Users\jwhite\AppData\Local\Microsoft\Windows\Temporary Internet Files\Content.IE5\OCHFUIB0\MC900237684[1].wmf">
          <a:extLst>
            <a:ext uri="{FF2B5EF4-FFF2-40B4-BE49-F238E27FC236}">
              <a16:creationId xmlns:a16="http://schemas.microsoft.com/office/drawing/2014/main" id="{98483E45-1290-41C2-8700-73E83E134B29}"/>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1362075" y="64579500"/>
          <a:ext cx="82867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xdr:colOff>
      <xdr:row>22</xdr:row>
      <xdr:rowOff>0</xdr:rowOff>
    </xdr:from>
    <xdr:ext cx="10782300" cy="685800"/>
    <xdr:sp macro="" textlink="">
      <xdr:nvSpPr>
        <xdr:cNvPr id="66" name="Rectangle 65">
          <a:extLst>
            <a:ext uri="{FF2B5EF4-FFF2-40B4-BE49-F238E27FC236}">
              <a16:creationId xmlns:a16="http://schemas.microsoft.com/office/drawing/2014/main" id="{CD06B3E3-5E86-4A36-826F-DD10C89E4816}"/>
            </a:ext>
          </a:extLst>
        </xdr:cNvPr>
        <xdr:cNvSpPr/>
      </xdr:nvSpPr>
      <xdr:spPr>
        <a:xfrm>
          <a:off x="1" y="7448550"/>
          <a:ext cx="10782300"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0</xdr:colOff>
      <xdr:row>49</xdr:row>
      <xdr:rowOff>0</xdr:rowOff>
    </xdr:from>
    <xdr:ext cx="10982325" cy="685800"/>
    <xdr:sp macro="" textlink="">
      <xdr:nvSpPr>
        <xdr:cNvPr id="67" name="Rectangle 66">
          <a:extLst>
            <a:ext uri="{FF2B5EF4-FFF2-40B4-BE49-F238E27FC236}">
              <a16:creationId xmlns:a16="http://schemas.microsoft.com/office/drawing/2014/main" id="{5F5BEA59-98C4-4355-BBFA-FDABE7187A80}"/>
            </a:ext>
          </a:extLst>
        </xdr:cNvPr>
        <xdr:cNvSpPr/>
      </xdr:nvSpPr>
      <xdr:spPr>
        <a:xfrm>
          <a:off x="0" y="15954375"/>
          <a:ext cx="109823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0</xdr:colOff>
      <xdr:row>76</xdr:row>
      <xdr:rowOff>0</xdr:rowOff>
    </xdr:from>
    <xdr:ext cx="11001375" cy="685800"/>
    <xdr:sp macro="" textlink="">
      <xdr:nvSpPr>
        <xdr:cNvPr id="68" name="Rectangle 67">
          <a:extLst>
            <a:ext uri="{FF2B5EF4-FFF2-40B4-BE49-F238E27FC236}">
              <a16:creationId xmlns:a16="http://schemas.microsoft.com/office/drawing/2014/main" id="{DDD648B3-8FD5-4C2E-BEEE-59CA8E02BC80}"/>
            </a:ext>
          </a:extLst>
        </xdr:cNvPr>
        <xdr:cNvSpPr/>
      </xdr:nvSpPr>
      <xdr:spPr>
        <a:xfrm>
          <a:off x="0" y="24612600"/>
          <a:ext cx="1100137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0</xdr:colOff>
      <xdr:row>103</xdr:row>
      <xdr:rowOff>0</xdr:rowOff>
    </xdr:from>
    <xdr:ext cx="10848975" cy="685800"/>
    <xdr:sp macro="" textlink="">
      <xdr:nvSpPr>
        <xdr:cNvPr id="69" name="Rectangle 68">
          <a:extLst>
            <a:ext uri="{FF2B5EF4-FFF2-40B4-BE49-F238E27FC236}">
              <a16:creationId xmlns:a16="http://schemas.microsoft.com/office/drawing/2014/main" id="{78C635D9-63CE-497E-A3B7-F84E82CC89E9}"/>
            </a:ext>
          </a:extLst>
        </xdr:cNvPr>
        <xdr:cNvSpPr/>
      </xdr:nvSpPr>
      <xdr:spPr>
        <a:xfrm>
          <a:off x="0" y="33223200"/>
          <a:ext cx="1084897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0</xdr:colOff>
      <xdr:row>130</xdr:row>
      <xdr:rowOff>0</xdr:rowOff>
    </xdr:from>
    <xdr:ext cx="10620375" cy="685800"/>
    <xdr:sp macro="" textlink="">
      <xdr:nvSpPr>
        <xdr:cNvPr id="70" name="Rectangle 69">
          <a:extLst>
            <a:ext uri="{FF2B5EF4-FFF2-40B4-BE49-F238E27FC236}">
              <a16:creationId xmlns:a16="http://schemas.microsoft.com/office/drawing/2014/main" id="{C71CDA10-7854-48C2-A066-AD3C2C9BAB83}"/>
            </a:ext>
          </a:extLst>
        </xdr:cNvPr>
        <xdr:cNvSpPr/>
      </xdr:nvSpPr>
      <xdr:spPr>
        <a:xfrm>
          <a:off x="0" y="42262425"/>
          <a:ext cx="1062037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0</xdr:colOff>
      <xdr:row>157</xdr:row>
      <xdr:rowOff>0</xdr:rowOff>
    </xdr:from>
    <xdr:ext cx="10734675" cy="685800"/>
    <xdr:sp macro="" textlink="">
      <xdr:nvSpPr>
        <xdr:cNvPr id="71" name="Rectangle 70">
          <a:extLst>
            <a:ext uri="{FF2B5EF4-FFF2-40B4-BE49-F238E27FC236}">
              <a16:creationId xmlns:a16="http://schemas.microsoft.com/office/drawing/2014/main" id="{CF2B03D2-B049-4B6E-A929-889722EEB454}"/>
            </a:ext>
          </a:extLst>
        </xdr:cNvPr>
        <xdr:cNvSpPr/>
      </xdr:nvSpPr>
      <xdr:spPr>
        <a:xfrm>
          <a:off x="0" y="50987325"/>
          <a:ext cx="1073467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1</xdr:colOff>
      <xdr:row>184</xdr:row>
      <xdr:rowOff>0</xdr:rowOff>
    </xdr:from>
    <xdr:ext cx="10801350" cy="685800"/>
    <xdr:sp macro="" textlink="">
      <xdr:nvSpPr>
        <xdr:cNvPr id="72" name="Rectangle 71">
          <a:extLst>
            <a:ext uri="{FF2B5EF4-FFF2-40B4-BE49-F238E27FC236}">
              <a16:creationId xmlns:a16="http://schemas.microsoft.com/office/drawing/2014/main" id="{F61DBA24-274B-42E2-BC97-C8539BCC246E}"/>
            </a:ext>
          </a:extLst>
        </xdr:cNvPr>
        <xdr:cNvSpPr/>
      </xdr:nvSpPr>
      <xdr:spPr>
        <a:xfrm>
          <a:off x="1" y="59959875"/>
          <a:ext cx="10801350"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1</xdr:colOff>
      <xdr:row>211</xdr:row>
      <xdr:rowOff>0</xdr:rowOff>
    </xdr:from>
    <xdr:ext cx="10972800" cy="685800"/>
    <xdr:sp macro="" textlink="">
      <xdr:nvSpPr>
        <xdr:cNvPr id="73" name="Rectangle 72">
          <a:extLst>
            <a:ext uri="{FF2B5EF4-FFF2-40B4-BE49-F238E27FC236}">
              <a16:creationId xmlns:a16="http://schemas.microsoft.com/office/drawing/2014/main" id="{9C786B58-8094-4726-BA01-FE132C54D924}"/>
            </a:ext>
          </a:extLst>
        </xdr:cNvPr>
        <xdr:cNvSpPr/>
      </xdr:nvSpPr>
      <xdr:spPr>
        <a:xfrm>
          <a:off x="1" y="69227700"/>
          <a:ext cx="10972800"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C02\Users\Master\Catering%20Masters\CACFP%20Group%202.xlsm" TargetMode="External"/><Relationship Id="rId1" Type="http://schemas.openxmlformats.org/officeDocument/2006/relationships/externalLinkPath" Target="/Master/Catering%20Masters/CACFP%20Group%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L-PS (2)"/>
      <sheetName val="AS-L-PS (2)"/>
      <sheetName val="Customers"/>
      <sheetName val="Meal Plan"/>
      <sheetName val="Sales"/>
      <sheetName val="Distribution"/>
      <sheetName val="Email"/>
      <sheetName val="Counts"/>
      <sheetName val="PACKET"/>
      <sheetName val="Food Order"/>
      <sheetName val="Picklist L&amp;D"/>
      <sheetName val="Picklist B&amp;S"/>
      <sheetName val="Dlvry Smry"/>
      <sheetName val="Saturday"/>
      <sheetName val="SackLunch"/>
      <sheetName val="B-L-PS"/>
      <sheetName val="Menus  L&amp;V"/>
      <sheetName val="B-LwVeg"/>
      <sheetName val="L-D"/>
      <sheetName val="B-AS-L-PS-D"/>
      <sheetName val="B-AS-L-PS"/>
      <sheetName val="Satrdy Menu"/>
      <sheetName val="L-PS-D"/>
      <sheetName val="AS-L-PS"/>
      <sheetName val="D"/>
      <sheetName val="data"/>
    </sheetNames>
    <sheetDataSet>
      <sheetData sheetId="0"/>
      <sheetData sheetId="1"/>
      <sheetData sheetId="2"/>
      <sheetData sheetId="3">
        <row r="46">
          <cell r="C46">
            <v>45929</v>
          </cell>
        </row>
        <row r="48">
          <cell r="C48" t="str">
            <v>Cheerios bowl, WG 1 oz eq</v>
          </cell>
          <cell r="E48" t="str">
            <v>French Toast, WG 1 oz eq</v>
          </cell>
          <cell r="G48" t="str">
            <v>Cornflakes bowl</v>
          </cell>
          <cell r="I48" t="str">
            <v>Biscuits, WG 1 oz eq</v>
          </cell>
          <cell r="K48" t="str">
            <v>Waffles</v>
          </cell>
        </row>
        <row r="49">
          <cell r="C49" t="str">
            <v>Diced Pears (C)</v>
          </cell>
          <cell r="E49" t="str">
            <v>Fruit Cocktail (A)</v>
          </cell>
          <cell r="G49" t="str">
            <v>Bananas  (C,f)</v>
          </cell>
          <cell r="I49" t="str">
            <v>Apples  (C,f)</v>
          </cell>
          <cell r="K49" t="str">
            <v>Oranges  (C,f)</v>
          </cell>
        </row>
        <row r="50">
          <cell r="I50" t="str">
            <v>Applesauce</v>
          </cell>
          <cell r="K50" t="str">
            <v>Mandarin Oranges (C,f)</v>
          </cell>
        </row>
        <row r="57">
          <cell r="C57" t="str">
            <v>Tyrannosaurus Chili</v>
          </cell>
          <cell r="E57" t="str">
            <v>Chicken Rice &amp; Cheese Casserole</v>
          </cell>
          <cell r="G57" t="str">
            <v>Sante Fe Burritos</v>
          </cell>
          <cell r="I57" t="str">
            <v>Tator Tot Casserole</v>
          </cell>
          <cell r="K57" t="str">
            <v>Brontosaurus Bologna &amp; Cheese Sandwich</v>
          </cell>
        </row>
        <row r="58">
          <cell r="C58" t="str">
            <v>Ground Beef (I) (CN)</v>
          </cell>
          <cell r="E58" t="str">
            <v>Chicken, Diced</v>
          </cell>
          <cell r="G58" t="str">
            <v>Refried Beans (f)</v>
          </cell>
          <cell r="I58" t="str">
            <v>Ground Beef (I) (CN)</v>
          </cell>
          <cell r="K58" t="str">
            <v>Turkey Bologna</v>
          </cell>
        </row>
        <row r="59">
          <cell r="C59">
            <v>0</v>
          </cell>
          <cell r="E59" t="str">
            <v>Cheese, Sliced American</v>
          </cell>
          <cell r="G59" t="str">
            <v>Cheese, Shredded Cheddar</v>
          </cell>
          <cell r="I59" t="str">
            <v>Cheese, Shredded Cheddar</v>
          </cell>
          <cell r="K59" t="str">
            <v>Cheese, Sliced American</v>
          </cell>
        </row>
        <row r="60">
          <cell r="C60" t="str">
            <v>Pinto Beans (f)</v>
          </cell>
          <cell r="E60" t="str">
            <v>Cucumbers</v>
          </cell>
          <cell r="G60" t="str">
            <v>Corn</v>
          </cell>
          <cell r="I60" t="str">
            <v>Tator Tots</v>
          </cell>
          <cell r="K60" t="str">
            <v>Celery Sticks</v>
          </cell>
        </row>
        <row r="61">
          <cell r="C61" t="str">
            <v>Diced Peaches (A&amp;C)</v>
          </cell>
          <cell r="E61" t="str">
            <v>Oranges  (C,f)</v>
          </cell>
          <cell r="G61" t="str">
            <v>Fruit Cocktail (A)</v>
          </cell>
          <cell r="I61" t="str">
            <v>Diced Pears (C)</v>
          </cell>
          <cell r="K61" t="str">
            <v>Apples  (C,f)</v>
          </cell>
        </row>
        <row r="62">
          <cell r="C62" t="str">
            <v>Saltines</v>
          </cell>
          <cell r="E62" t="str">
            <v>Brown Rice WG</v>
          </cell>
          <cell r="G62" t="str">
            <v>Whole Wheat Tortillas, 1 oz eq</v>
          </cell>
          <cell r="I62" t="str">
            <v>Whole Grain Bread</v>
          </cell>
          <cell r="K62" t="str">
            <v>Whole Grain Sandwich Bread</v>
          </cell>
        </row>
        <row r="63">
          <cell r="C63" t="str">
            <v>Milk</v>
          </cell>
          <cell r="E63" t="str">
            <v>Milk</v>
          </cell>
          <cell r="G63" t="str">
            <v>Milk</v>
          </cell>
          <cell r="I63" t="str">
            <v>Milk</v>
          </cell>
          <cell r="K63" t="str">
            <v>Milk</v>
          </cell>
        </row>
        <row r="64">
          <cell r="C64">
            <v>0</v>
          </cell>
          <cell r="E64" t="str">
            <v>Cucumbers (peeled for Toddlers)</v>
          </cell>
          <cell r="K64" t="str">
            <v>Green Beans (C)</v>
          </cell>
        </row>
        <row r="65">
          <cell r="C65">
            <v>0</v>
          </cell>
          <cell r="E65" t="str">
            <v>Mandarin Oranges (C,f)</v>
          </cell>
          <cell r="K65" t="str">
            <v>Applesauce</v>
          </cell>
        </row>
        <row r="70">
          <cell r="C70" t="str">
            <v>Dinner Roll WG</v>
          </cell>
          <cell r="E70" t="str">
            <v>Bananas  (C,f)</v>
          </cell>
          <cell r="G70" t="str">
            <v>Goldfish Crackers WG</v>
          </cell>
          <cell r="I70" t="str">
            <v>Cheese, Sliced American</v>
          </cell>
          <cell r="K70" t="str">
            <v>Bagelettes</v>
          </cell>
        </row>
        <row r="71">
          <cell r="C71" t="str">
            <v>Grape Juice ctn 4oz</v>
          </cell>
          <cell r="E71" t="str">
            <v>Animal Crackers</v>
          </cell>
          <cell r="G71" t="str">
            <v>Diced Peaches (A&amp;C)</v>
          </cell>
          <cell r="I71" t="str">
            <v>Flour Tortillas 6"</v>
          </cell>
          <cell r="K71" t="str">
            <v>Fruit Cocktail (A)</v>
          </cell>
        </row>
        <row r="88">
          <cell r="C88" t="str">
            <v>Rice Crispie bowl</v>
          </cell>
          <cell r="E88" t="str">
            <v>Bagelettes</v>
          </cell>
          <cell r="G88" t="str">
            <v>Cheerios bowl, WG 1 oz eq</v>
          </cell>
          <cell r="I88" t="str">
            <v>English Muffins, WG 1 oz eq</v>
          </cell>
          <cell r="K88" t="str">
            <v>Pancakes, WG 1 oz eq</v>
          </cell>
        </row>
        <row r="89">
          <cell r="C89" t="str">
            <v>Pineapple Bits (C)</v>
          </cell>
          <cell r="E89" t="str">
            <v>Oranges  (C,f)</v>
          </cell>
          <cell r="G89" t="str">
            <v>Bananas  (C,f)</v>
          </cell>
          <cell r="I89" t="str">
            <v>Diced Pears (C)</v>
          </cell>
          <cell r="K89" t="str">
            <v>Applesauce</v>
          </cell>
        </row>
        <row r="90">
          <cell r="E90" t="str">
            <v>Mandarin Oranges (C,f)</v>
          </cell>
          <cell r="I90">
            <v>0</v>
          </cell>
          <cell r="K90">
            <v>0</v>
          </cell>
        </row>
        <row r="91">
          <cell r="C91" t="str">
            <v>Milk</v>
          </cell>
          <cell r="E91" t="str">
            <v>Milk</v>
          </cell>
          <cell r="G91" t="str">
            <v>Milk</v>
          </cell>
          <cell r="I91" t="str">
            <v>Milk</v>
          </cell>
          <cell r="K91" t="str">
            <v>Milk</v>
          </cell>
        </row>
        <row r="97">
          <cell r="C97" t="str">
            <v>Ground Turkey Tacos</v>
          </cell>
          <cell r="E97" t="str">
            <v>Monster Meatball Sub</v>
          </cell>
          <cell r="G97" t="str">
            <v>Cheesy Mac &amp; Ham</v>
          </cell>
          <cell r="I97" t="str">
            <v>Juassic Joes</v>
          </cell>
          <cell r="K97" t="str">
            <v>Classic Ham and Cheese Sandwich</v>
          </cell>
        </row>
        <row r="98">
          <cell r="C98" t="str">
            <v>Ground Turkey</v>
          </cell>
          <cell r="E98" t="str">
            <v>Ground Beef Meatballs (CN)</v>
          </cell>
          <cell r="G98" t="str">
            <v>Turkey Ham (non-pork) Diced</v>
          </cell>
          <cell r="I98" t="str">
            <v>Ground Beef (I) (CN)</v>
          </cell>
          <cell r="K98" t="str">
            <v>Turkey Ham (non-pork)</v>
          </cell>
        </row>
        <row r="99">
          <cell r="C99" t="str">
            <v>Cheese, Shredded Cheddar</v>
          </cell>
          <cell r="G99" t="str">
            <v>Cheese, Shredded Cheddar</v>
          </cell>
          <cell r="K99" t="str">
            <v>Cheese, Sliced American</v>
          </cell>
        </row>
        <row r="100">
          <cell r="C100" t="str">
            <v>Corn</v>
          </cell>
          <cell r="E100" t="str">
            <v>Carrot, Baby</v>
          </cell>
          <cell r="G100" t="str">
            <v>Cucumbers</v>
          </cell>
          <cell r="I100" t="str">
            <v>Green Beans (C)</v>
          </cell>
          <cell r="K100" t="str">
            <v>Celery Sticks</v>
          </cell>
        </row>
        <row r="101">
          <cell r="C101" t="str">
            <v>Apples  (C,f)</v>
          </cell>
          <cell r="E101" t="str">
            <v>Fruit Cocktail (A)</v>
          </cell>
          <cell r="G101" t="str">
            <v>Oranges  (C,f)</v>
          </cell>
          <cell r="I101" t="str">
            <v>Diced Peaches (A&amp;C)</v>
          </cell>
          <cell r="K101" t="str">
            <v>Bananas  (C,f)</v>
          </cell>
        </row>
        <row r="102">
          <cell r="C102" t="str">
            <v>Whole Wheat Tortillas, 1 oz eq</v>
          </cell>
          <cell r="E102" t="str">
            <v>Hot Dog Buns WG, 2 oz eq</v>
          </cell>
          <cell r="G102" t="str">
            <v>Macaroni</v>
          </cell>
          <cell r="I102" t="str">
            <v>Hamburger Buns WG, 2 oz eq</v>
          </cell>
          <cell r="K102" t="str">
            <v>Whole Grain Sandwich Bread</v>
          </cell>
        </row>
        <row r="103">
          <cell r="C103" t="str">
            <v>Milk</v>
          </cell>
          <cell r="E103" t="str">
            <v>Milk</v>
          </cell>
          <cell r="G103" t="str">
            <v>Milk</v>
          </cell>
          <cell r="I103" t="str">
            <v>Milk</v>
          </cell>
          <cell r="K103" t="str">
            <v>Milk</v>
          </cell>
        </row>
        <row r="104">
          <cell r="C104">
            <v>0</v>
          </cell>
          <cell r="E104" t="str">
            <v>Carrots (A,f)</v>
          </cell>
          <cell r="G104" t="str">
            <v>Cucumbers (peeled for Toddlers)</v>
          </cell>
          <cell r="I104">
            <v>0</v>
          </cell>
          <cell r="K104" t="str">
            <v>Green Beans (C)</v>
          </cell>
        </row>
        <row r="105">
          <cell r="C105" t="str">
            <v>Applesauce</v>
          </cell>
          <cell r="E105">
            <v>0</v>
          </cell>
          <cell r="G105" t="str">
            <v>Mandarin Oranges (C,f)</v>
          </cell>
          <cell r="K105">
            <v>0</v>
          </cell>
        </row>
        <row r="110">
          <cell r="C110" t="str">
            <v>Bean Dip</v>
          </cell>
          <cell r="E110" t="str">
            <v>Graham Crackers</v>
          </cell>
          <cell r="G110" t="str">
            <v>Biscuits</v>
          </cell>
          <cell r="I110" t="str">
            <v>Flour Tortillas 6"</v>
          </cell>
          <cell r="K110" t="str">
            <v>Ritz Crackers</v>
          </cell>
        </row>
        <row r="111">
          <cell r="C111" t="str">
            <v>Pita Bread, Whole Wheat</v>
          </cell>
          <cell r="E111" t="str">
            <v>Pineapple Bits (C)</v>
          </cell>
          <cell r="G111" t="str">
            <v>Grape Juice ctn 4oz</v>
          </cell>
          <cell r="I111" t="str">
            <v>Turkey Bologna, Sliced</v>
          </cell>
          <cell r="K111" t="str">
            <v>Oranges  (C,f)</v>
          </cell>
        </row>
        <row r="112">
          <cell r="K112" t="str">
            <v>Mandarin Oranges (C,f)</v>
          </cell>
        </row>
        <row r="128">
          <cell r="C128" t="str">
            <v>Cheerios bowl, WG 1 oz eq</v>
          </cell>
          <cell r="E128" t="str">
            <v>Corn Muffins, WG</v>
          </cell>
          <cell r="G128" t="str">
            <v>Rice Crispie bowl</v>
          </cell>
          <cell r="I128" t="str">
            <v>Waffles</v>
          </cell>
          <cell r="K128" t="str">
            <v>Raisin Bread</v>
          </cell>
        </row>
        <row r="129">
          <cell r="C129" t="str">
            <v>Oranges  (C,f)</v>
          </cell>
          <cell r="E129" t="str">
            <v>Fruit Cocktail (A)</v>
          </cell>
          <cell r="G129" t="str">
            <v>Bananas  (C,f)</v>
          </cell>
          <cell r="I129" t="str">
            <v>Diced Pears (C)</v>
          </cell>
          <cell r="K129" t="str">
            <v>Apples  (C,f)</v>
          </cell>
        </row>
        <row r="130">
          <cell r="C130" t="str">
            <v>Mandarin Oranges (C,f)</v>
          </cell>
          <cell r="E130">
            <v>0</v>
          </cell>
          <cell r="I130">
            <v>0</v>
          </cell>
          <cell r="K130" t="str">
            <v>Applesauce</v>
          </cell>
        </row>
        <row r="131">
          <cell r="C131" t="str">
            <v>Milk</v>
          </cell>
          <cell r="E131" t="str">
            <v>Milk</v>
          </cell>
          <cell r="G131" t="str">
            <v>Milk</v>
          </cell>
          <cell r="I131" t="str">
            <v>Milk</v>
          </cell>
          <cell r="K131" t="str">
            <v>Milk</v>
          </cell>
        </row>
        <row r="137">
          <cell r="C137" t="str">
            <v>Green Chile Chicken Burritos</v>
          </cell>
          <cell r="E137" t="str">
            <v>Mama Mia Spaghetti</v>
          </cell>
          <cell r="G137" t="str">
            <v>Crispy Chicken Sandwich</v>
          </cell>
          <cell r="I137" t="str">
            <v>BBQ Chicken &amp; Rice</v>
          </cell>
          <cell r="K137" t="str">
            <v>Turkey Sandwich</v>
          </cell>
        </row>
        <row r="138">
          <cell r="C138" t="str">
            <v>Chicken, Diced</v>
          </cell>
          <cell r="E138" t="str">
            <v>Ground Beef (I) (CN)</v>
          </cell>
          <cell r="G138" t="str">
            <v>Chicken Patties (CN)</v>
          </cell>
          <cell r="I138" t="str">
            <v>Chicken, Diced</v>
          </cell>
          <cell r="K138" t="str">
            <v>Turkey Breast</v>
          </cell>
        </row>
        <row r="139">
          <cell r="C139" t="str">
            <v>Cheese, Shredded Cheddar</v>
          </cell>
          <cell r="I139">
            <v>0</v>
          </cell>
          <cell r="K139" t="str">
            <v>Cheese, Sliced American</v>
          </cell>
        </row>
        <row r="140">
          <cell r="C140" t="str">
            <v>Corn</v>
          </cell>
          <cell r="E140" t="str">
            <v>Cucumbers</v>
          </cell>
          <cell r="G140" t="str">
            <v>Peas &amp; Carrots (A,f)</v>
          </cell>
          <cell r="I140" t="str">
            <v>Celery Sticks</v>
          </cell>
          <cell r="K140" t="str">
            <v>Carrot, Baby</v>
          </cell>
        </row>
        <row r="141">
          <cell r="C141" t="str">
            <v>Apples  (C,f)</v>
          </cell>
          <cell r="E141" t="str">
            <v>Diced Pears (C)</v>
          </cell>
          <cell r="G141" t="str">
            <v>Oranges  (C,f)</v>
          </cell>
          <cell r="I141" t="str">
            <v>Diced Peaches (A&amp;C)</v>
          </cell>
          <cell r="K141" t="str">
            <v>Bananas  (C,f)</v>
          </cell>
        </row>
        <row r="142">
          <cell r="C142" t="str">
            <v>Whole Wheat Tortillas, 1 oz eq</v>
          </cell>
          <cell r="E142" t="str">
            <v>Spaghetti Noodles</v>
          </cell>
          <cell r="G142" t="str">
            <v>Hamburger Buns WG, 2 oz eq</v>
          </cell>
          <cell r="I142" t="str">
            <v>Brown Rice WG</v>
          </cell>
          <cell r="K142" t="str">
            <v>Whole Grain Sandwich Bread</v>
          </cell>
        </row>
        <row r="143">
          <cell r="C143" t="str">
            <v>Milk</v>
          </cell>
          <cell r="E143" t="str">
            <v>Milk</v>
          </cell>
          <cell r="G143" t="str">
            <v>Milk</v>
          </cell>
          <cell r="I143" t="str">
            <v>Milk</v>
          </cell>
          <cell r="K143" t="str">
            <v>Milk</v>
          </cell>
        </row>
        <row r="144">
          <cell r="C144">
            <v>0</v>
          </cell>
          <cell r="E144" t="str">
            <v>Cucumbers (peeled for Toddlers)</v>
          </cell>
          <cell r="G144">
            <v>0</v>
          </cell>
          <cell r="I144" t="str">
            <v>Green Beans (C)</v>
          </cell>
          <cell r="K144" t="str">
            <v>Carrots (A,f)</v>
          </cell>
        </row>
        <row r="145">
          <cell r="C145" t="str">
            <v>Applesauce</v>
          </cell>
          <cell r="E145">
            <v>0</v>
          </cell>
          <cell r="G145" t="str">
            <v>Mandarin Oranges (C,f)</v>
          </cell>
          <cell r="I145">
            <v>0</v>
          </cell>
        </row>
        <row r="150">
          <cell r="C150" t="str">
            <v>Bagelettes</v>
          </cell>
          <cell r="E150" t="str">
            <v>Cheese, Sliced American</v>
          </cell>
          <cell r="G150" t="str">
            <v>Goldfish Crackers WG</v>
          </cell>
          <cell r="I150" t="str">
            <v>Hummus</v>
          </cell>
          <cell r="K150" t="str">
            <v>Animal Crackers</v>
          </cell>
        </row>
        <row r="151">
          <cell r="C151" t="str">
            <v>Fruit Cocktail (A)</v>
          </cell>
          <cell r="E151" t="str">
            <v>Whole Wheat Tortillas, 1 oz eq</v>
          </cell>
          <cell r="G151" t="str">
            <v>Diced Peaches (A&amp;C)</v>
          </cell>
          <cell r="I151" t="str">
            <v>Carrot, Baby</v>
          </cell>
          <cell r="K151" t="str">
            <v>Oranges  (C,f)</v>
          </cell>
        </row>
        <row r="152">
          <cell r="C152">
            <v>0</v>
          </cell>
          <cell r="I152" t="str">
            <v>Carrots (A,f)</v>
          </cell>
          <cell r="K152" t="str">
            <v>Mandarin Oranges (C,f)</v>
          </cell>
        </row>
        <row r="168">
          <cell r="C168" t="str">
            <v>Cornflakes bowl</v>
          </cell>
          <cell r="E168" t="str">
            <v>English Muffins, WG 1 oz eq</v>
          </cell>
          <cell r="G168" t="str">
            <v>Cheerios bowl, WG 1 oz eq</v>
          </cell>
          <cell r="I168" t="str">
            <v>French Toast, WG 1 oz eq</v>
          </cell>
          <cell r="K168" t="str">
            <v>Bagelettes</v>
          </cell>
        </row>
        <row r="169">
          <cell r="C169" t="str">
            <v>Apples  (C,f)</v>
          </cell>
          <cell r="E169" t="str">
            <v>Fruit Cocktail (A)</v>
          </cell>
          <cell r="G169" t="str">
            <v>Bananas  (C,f)</v>
          </cell>
          <cell r="I169" t="str">
            <v>Diced Peaches (A&amp;C)</v>
          </cell>
          <cell r="K169" t="str">
            <v>Oranges  (C,f)</v>
          </cell>
        </row>
        <row r="170">
          <cell r="C170" t="str">
            <v>Applesauce</v>
          </cell>
          <cell r="E170">
            <v>0</v>
          </cell>
          <cell r="G170">
            <v>0</v>
          </cell>
          <cell r="I170">
            <v>0</v>
          </cell>
          <cell r="K170" t="str">
            <v>Mandarin Oranges (C,f)</v>
          </cell>
        </row>
        <row r="171">
          <cell r="C171" t="str">
            <v>Milk</v>
          </cell>
          <cell r="E171" t="str">
            <v>Milk</v>
          </cell>
          <cell r="G171" t="str">
            <v>Milk</v>
          </cell>
          <cell r="I171" t="str">
            <v>Milk</v>
          </cell>
          <cell r="K171" t="str">
            <v>Milk</v>
          </cell>
        </row>
        <row r="177">
          <cell r="C177" t="str">
            <v>Beef Tacos</v>
          </cell>
          <cell r="E177" t="str">
            <v>Cheeseburger Casserole</v>
          </cell>
          <cell r="G177" t="str">
            <v xml:space="preserve"> Ham &amp; Scalloped Potato Casserole</v>
          </cell>
          <cell r="I177" t="str">
            <v>Grilled Hamburgers</v>
          </cell>
          <cell r="K177" t="str">
            <v>Torpedo Sandwich</v>
          </cell>
        </row>
        <row r="178">
          <cell r="C178" t="str">
            <v>Ground Beef (I) (CN)</v>
          </cell>
          <cell r="E178" t="str">
            <v>Ground Beef (I) (CN)</v>
          </cell>
          <cell r="G178" t="str">
            <v>Turkey Ham (non-pork) Diced</v>
          </cell>
          <cell r="I178" t="str">
            <v>Ground Beef Patties (CN)</v>
          </cell>
          <cell r="K178" t="str">
            <v>Turkey Breast</v>
          </cell>
        </row>
        <row r="179">
          <cell r="C179" t="str">
            <v>Cheese, Shredded Cheddar</v>
          </cell>
          <cell r="E179" t="str">
            <v>Cheese, Shredded Cheddar</v>
          </cell>
          <cell r="G179" t="str">
            <v>Parmesan Cheese</v>
          </cell>
          <cell r="K179" t="str">
            <v>Turkey Ham (non-pork)</v>
          </cell>
        </row>
        <row r="180">
          <cell r="C180" t="str">
            <v>Pinto Beans (f)</v>
          </cell>
          <cell r="E180" t="str">
            <v>Cucumbers</v>
          </cell>
          <cell r="G180" t="str">
            <v xml:space="preserve">Potato, Sliced </v>
          </cell>
          <cell r="I180" t="str">
            <v>Corn</v>
          </cell>
          <cell r="K180" t="str">
            <v>Carrot, Baby</v>
          </cell>
        </row>
        <row r="181">
          <cell r="C181" t="str">
            <v>Diced Pears (C)</v>
          </cell>
          <cell r="E181" t="str">
            <v>Oranges  (C,f)</v>
          </cell>
          <cell r="G181" t="str">
            <v>Apples  (C,f)</v>
          </cell>
          <cell r="I181" t="str">
            <v>Fruit Cocktail (A)</v>
          </cell>
          <cell r="K181" t="str">
            <v>Bananas  (C,f)</v>
          </cell>
        </row>
        <row r="182">
          <cell r="C182" t="str">
            <v>Whole Wheat Tortillas, 1 oz eq</v>
          </cell>
          <cell r="E182" t="str">
            <v>Macaroni</v>
          </cell>
          <cell r="G182" t="str">
            <v>Dinner Roll WG</v>
          </cell>
          <cell r="I182" t="str">
            <v>Hamburger Buns WG, 2 oz eq</v>
          </cell>
          <cell r="K182" t="str">
            <v>Whole Grain Sandwich Bread</v>
          </cell>
        </row>
        <row r="183">
          <cell r="C183" t="str">
            <v>Milk</v>
          </cell>
          <cell r="E183" t="str">
            <v>Milk</v>
          </cell>
          <cell r="G183" t="str">
            <v>Milk</v>
          </cell>
          <cell r="I183" t="str">
            <v>Milk</v>
          </cell>
          <cell r="K183" t="str">
            <v>Milk</v>
          </cell>
        </row>
        <row r="184">
          <cell r="C184">
            <v>0</v>
          </cell>
          <cell r="E184" t="str">
            <v>Cucumbers (peeled for Toddlers)</v>
          </cell>
          <cell r="I184">
            <v>0</v>
          </cell>
          <cell r="K184" t="str">
            <v>Carrots (A,f)</v>
          </cell>
        </row>
        <row r="185">
          <cell r="C185">
            <v>0</v>
          </cell>
          <cell r="E185" t="str">
            <v>Mandarin Oranges (C,f)</v>
          </cell>
          <cell r="G185" t="str">
            <v>Applesauce</v>
          </cell>
          <cell r="I185">
            <v>0</v>
          </cell>
        </row>
        <row r="190">
          <cell r="C190" t="str">
            <v>Raisin Bread</v>
          </cell>
          <cell r="E190" t="str">
            <v>Bagel, WG 2 oz eq</v>
          </cell>
          <cell r="G190" t="str">
            <v>Saltines</v>
          </cell>
          <cell r="I190" t="str">
            <v>Goldfish Crackers WG</v>
          </cell>
          <cell r="K190" t="str">
            <v>Graham Crackers</v>
          </cell>
        </row>
        <row r="191">
          <cell r="C191" t="str">
            <v>Pineapple Bits (C)</v>
          </cell>
          <cell r="E191" t="str">
            <v>Diced Peaches (A&amp;C)</v>
          </cell>
          <cell r="G191" t="str">
            <v>Turkey Bologna, Sliced</v>
          </cell>
          <cell r="I191" t="str">
            <v>Apples  (C,f)</v>
          </cell>
          <cell r="K191" t="str">
            <v>Diced Pears (C)</v>
          </cell>
        </row>
        <row r="192">
          <cell r="C192">
            <v>0</v>
          </cell>
          <cell r="E192">
            <v>0</v>
          </cell>
          <cell r="I192" t="str">
            <v>Applesauce</v>
          </cell>
          <cell r="K192">
            <v>0</v>
          </cell>
        </row>
        <row r="208">
          <cell r="C208" t="str">
            <v>Rice Crispie bowl</v>
          </cell>
          <cell r="E208" t="str">
            <v>Pancakes, WG 1 oz eq</v>
          </cell>
          <cell r="G208" t="str">
            <v>Cheerios bowl, WG 1 oz eq</v>
          </cell>
          <cell r="I208" t="str">
            <v>Raisin Bread</v>
          </cell>
          <cell r="K208" t="str">
            <v>Muffin, Banana WG 1 oz eq</v>
          </cell>
        </row>
        <row r="209">
          <cell r="C209" t="str">
            <v>Diced Peaches (A&amp;C)</v>
          </cell>
          <cell r="E209" t="str">
            <v>Apples  (C,f)</v>
          </cell>
          <cell r="G209" t="str">
            <v>Pineapple Bits (C)</v>
          </cell>
          <cell r="I209" t="str">
            <v>Oranges  (C,f)</v>
          </cell>
          <cell r="K209" t="str">
            <v>Bananas  (C,f)</v>
          </cell>
        </row>
        <row r="210">
          <cell r="C210">
            <v>0</v>
          </cell>
          <cell r="E210" t="str">
            <v>Applesauce</v>
          </cell>
          <cell r="G210">
            <v>0</v>
          </cell>
          <cell r="I210" t="str">
            <v>Mandarin Oranges (C,f)</v>
          </cell>
          <cell r="K210">
            <v>0</v>
          </cell>
        </row>
        <row r="211">
          <cell r="C211" t="str">
            <v>Milk</v>
          </cell>
          <cell r="E211" t="str">
            <v>Milk</v>
          </cell>
          <cell r="G211" t="str">
            <v>Milk</v>
          </cell>
          <cell r="I211" t="str">
            <v>Milk</v>
          </cell>
          <cell r="K211" t="str">
            <v>Milk</v>
          </cell>
        </row>
        <row r="217">
          <cell r="C217" t="str">
            <v>Mexican Turkey Hash</v>
          </cell>
          <cell r="E217" t="str">
            <v>Italian Meatballs w Penne</v>
          </cell>
          <cell r="G217" t="str">
            <v>BBQ Chicken Sandwich</v>
          </cell>
          <cell r="I217" t="str">
            <v>Spanish Rice W Beef</v>
          </cell>
          <cell r="K217" t="str">
            <v>Ham Sandwiches</v>
          </cell>
        </row>
        <row r="218">
          <cell r="C218" t="str">
            <v>Ground Turkey</v>
          </cell>
          <cell r="E218" t="str">
            <v>Ground Beef Meatballs (CN)</v>
          </cell>
          <cell r="G218" t="str">
            <v>Chicken, Diced</v>
          </cell>
          <cell r="I218" t="str">
            <v>Ground Beef (I) (CN)</v>
          </cell>
          <cell r="K218" t="str">
            <v>Turkey Ham (non-pork)</v>
          </cell>
        </row>
        <row r="219">
          <cell r="C219" t="str">
            <v>Cheese, Shredded Cheddar</v>
          </cell>
          <cell r="E219">
            <v>0</v>
          </cell>
        </row>
        <row r="220">
          <cell r="C220" t="str">
            <v>Potato, Diced Frzn</v>
          </cell>
          <cell r="E220" t="str">
            <v>Celery Sticks</v>
          </cell>
          <cell r="G220" t="str">
            <v>Green Beans (C)</v>
          </cell>
          <cell r="I220" t="str">
            <v>Cucumbers</v>
          </cell>
          <cell r="K220" t="str">
            <v>Carrot, Baby</v>
          </cell>
        </row>
        <row r="221">
          <cell r="C221" t="str">
            <v>Diced Pears (C)</v>
          </cell>
          <cell r="E221" t="str">
            <v>Oranges  (C,f)</v>
          </cell>
          <cell r="G221" t="str">
            <v>Diced Peaches (A&amp;C)</v>
          </cell>
          <cell r="I221" t="str">
            <v>Fruit Cocktail (A)</v>
          </cell>
          <cell r="K221" t="str">
            <v>Apples  (C,f)</v>
          </cell>
        </row>
        <row r="222">
          <cell r="C222" t="str">
            <v>Whole Wheat Tortillas, 1 oz eq</v>
          </cell>
          <cell r="E222" t="str">
            <v>Penne Pasta</v>
          </cell>
          <cell r="G222" t="str">
            <v>Hamburger Buns WG, 2 oz eq</v>
          </cell>
          <cell r="I222" t="str">
            <v>Brown Rice WG</v>
          </cell>
          <cell r="K222" t="str">
            <v>Whole Grain Sandwich Bread</v>
          </cell>
        </row>
        <row r="223">
          <cell r="C223" t="str">
            <v>Milk</v>
          </cell>
          <cell r="E223" t="str">
            <v>Milk</v>
          </cell>
          <cell r="G223" t="str">
            <v>Milk</v>
          </cell>
          <cell r="I223" t="str">
            <v>Milk</v>
          </cell>
          <cell r="K223" t="str">
            <v>Milk</v>
          </cell>
        </row>
        <row r="224">
          <cell r="C224">
            <v>0</v>
          </cell>
          <cell r="E224" t="str">
            <v>Green Beans (C)</v>
          </cell>
          <cell r="G224">
            <v>0</v>
          </cell>
          <cell r="I224" t="str">
            <v>Cucumbers (peeled for Toddlers)</v>
          </cell>
          <cell r="K224" t="str">
            <v>Carrots (A,f)</v>
          </cell>
        </row>
        <row r="225">
          <cell r="C225">
            <v>0</v>
          </cell>
          <cell r="E225" t="str">
            <v>Mandarin Oranges (C,f)</v>
          </cell>
          <cell r="I225">
            <v>0</v>
          </cell>
          <cell r="K225" t="str">
            <v>Applesauce</v>
          </cell>
        </row>
        <row r="230">
          <cell r="C230" t="str">
            <v>Animal Crackers</v>
          </cell>
          <cell r="E230" t="str">
            <v>Cheese, Sliced American</v>
          </cell>
          <cell r="G230" t="str">
            <v>Dinner Roll WG</v>
          </cell>
          <cell r="I230" t="str">
            <v>Ritz Crackers</v>
          </cell>
          <cell r="K230" t="str">
            <v>Raisin Bread</v>
          </cell>
        </row>
        <row r="231">
          <cell r="C231" t="str">
            <v>Grape Juice ctn 4oz</v>
          </cell>
          <cell r="E231" t="str">
            <v>Whole Grain Bread</v>
          </cell>
          <cell r="G231" t="str">
            <v>Fruit Cocktail (A)</v>
          </cell>
          <cell r="I231" t="str">
            <v>Bananas  (C,f)</v>
          </cell>
          <cell r="K231" t="str">
            <v>Diced Peaches (A&amp;C)</v>
          </cell>
        </row>
        <row r="232">
          <cell r="E232">
            <v>0</v>
          </cell>
          <cell r="G232">
            <v>0</v>
          </cell>
          <cell r="I232">
            <v>0</v>
          </cell>
          <cell r="K232">
            <v>0</v>
          </cell>
        </row>
        <row r="248">
          <cell r="C248" t="str">
            <v>Muffin, Blueberry WG 1 oz eq</v>
          </cell>
          <cell r="E248" t="str">
            <v>Biscuits, WG 1 oz eq</v>
          </cell>
          <cell r="G248" t="str">
            <v>Eggs, hardboiled</v>
          </cell>
          <cell r="I248" t="str">
            <v>Waffles</v>
          </cell>
          <cell r="K248" t="str">
            <v>Rice Crispie bowl</v>
          </cell>
        </row>
        <row r="249">
          <cell r="C249" t="str">
            <v>Fruit Cocktail (A)</v>
          </cell>
          <cell r="E249" t="str">
            <v>Diced Peaches (A&amp;C)</v>
          </cell>
          <cell r="G249" t="str">
            <v>Bananas  (C,f)</v>
          </cell>
          <cell r="I249" t="str">
            <v>Applesauce</v>
          </cell>
          <cell r="K249" t="str">
            <v>Oranges  (C,f)</v>
          </cell>
        </row>
        <row r="250">
          <cell r="K250" t="str">
            <v>Mandarin Oranges (C,f)</v>
          </cell>
        </row>
        <row r="251">
          <cell r="C251" t="str">
            <v>Milk</v>
          </cell>
          <cell r="E251" t="str">
            <v>Milk</v>
          </cell>
          <cell r="G251" t="str">
            <v>Milk</v>
          </cell>
          <cell r="I251" t="str">
            <v>Milk</v>
          </cell>
          <cell r="K251" t="str">
            <v>Milk</v>
          </cell>
        </row>
        <row r="257">
          <cell r="C257" t="str">
            <v>BBQ Beef on Bun</v>
          </cell>
          <cell r="E257" t="str">
            <v>Chili Mac</v>
          </cell>
          <cell r="G257" t="str">
            <v>Teriyaki Chicken</v>
          </cell>
          <cell r="I257" t="str">
            <v>Beef and Potato Stroganoff</v>
          </cell>
          <cell r="K257" t="str">
            <v>Turkey Sandwiches</v>
          </cell>
        </row>
        <row r="258">
          <cell r="C258" t="str">
            <v>Ground Beef (I) (CN)</v>
          </cell>
          <cell r="E258" t="str">
            <v>Ground Beef (I) (CN)</v>
          </cell>
          <cell r="G258" t="str">
            <v>Chicken, Diced</v>
          </cell>
          <cell r="I258" t="str">
            <v>Ground Beef (I) (CN)</v>
          </cell>
          <cell r="K258" t="str">
            <v>Turkey Breast</v>
          </cell>
        </row>
        <row r="259">
          <cell r="E259" t="str">
            <v>Cheese, Shredded Cheddar</v>
          </cell>
          <cell r="I259">
            <v>0</v>
          </cell>
        </row>
        <row r="260">
          <cell r="C260" t="str">
            <v>Corn</v>
          </cell>
          <cell r="E260" t="str">
            <v>Cucumbers</v>
          </cell>
          <cell r="G260" t="str">
            <v>Carrot, Baby</v>
          </cell>
          <cell r="I260" t="str">
            <v xml:space="preserve">Potato, Sliced </v>
          </cell>
          <cell r="K260" t="str">
            <v>Celery Sticks</v>
          </cell>
        </row>
        <row r="261">
          <cell r="C261" t="str">
            <v>Apples  (C,f)</v>
          </cell>
          <cell r="E261" t="str">
            <v>Oranges  (C,f)</v>
          </cell>
          <cell r="G261" t="str">
            <v>Pineapple Bits (C)</v>
          </cell>
          <cell r="I261" t="str">
            <v>Fruit Cocktail (A)</v>
          </cell>
          <cell r="K261" t="str">
            <v>Bananas  (C,f)</v>
          </cell>
        </row>
        <row r="262">
          <cell r="C262" t="str">
            <v>Hamburger Buns WG, 2 oz eq</v>
          </cell>
          <cell r="E262" t="str">
            <v>Macaroni</v>
          </cell>
          <cell r="G262" t="str">
            <v>Brown Rice WG</v>
          </cell>
          <cell r="I262" t="str">
            <v>Whole Grain Bread</v>
          </cell>
          <cell r="K262" t="str">
            <v>Whole Grain Sandwich Bread</v>
          </cell>
        </row>
        <row r="263">
          <cell r="C263" t="str">
            <v>Milk</v>
          </cell>
          <cell r="E263" t="str">
            <v>Milk</v>
          </cell>
          <cell r="G263" t="str">
            <v>Milk</v>
          </cell>
          <cell r="I263" t="str">
            <v>Milk</v>
          </cell>
          <cell r="K263" t="str">
            <v>Milk</v>
          </cell>
        </row>
        <row r="264">
          <cell r="C264">
            <v>0</v>
          </cell>
          <cell r="E264" t="str">
            <v>Cucumbers (peeled for Toddlers)</v>
          </cell>
          <cell r="G264" t="str">
            <v>Carrots (A,f)</v>
          </cell>
          <cell r="I264">
            <v>0</v>
          </cell>
          <cell r="K264" t="str">
            <v>Green Beans (C)</v>
          </cell>
        </row>
        <row r="265">
          <cell r="C265" t="str">
            <v>Applesauce</v>
          </cell>
          <cell r="E265" t="str">
            <v>Mandarin Oranges (C,f)</v>
          </cell>
          <cell r="I265">
            <v>0</v>
          </cell>
          <cell r="K265">
            <v>0</v>
          </cell>
        </row>
        <row r="270">
          <cell r="C270" t="str">
            <v>Dinner Roll WG</v>
          </cell>
          <cell r="E270" t="str">
            <v>Bagelettes</v>
          </cell>
          <cell r="G270" t="str">
            <v>Cheese, Sliced American</v>
          </cell>
          <cell r="I270" t="str">
            <v>Turkey Bologna, Sliced</v>
          </cell>
          <cell r="K270" t="str">
            <v>Goldfish Crackers WG</v>
          </cell>
        </row>
        <row r="271">
          <cell r="C271" t="str">
            <v>Orange Juice ctn 4oz</v>
          </cell>
          <cell r="E271" t="str">
            <v>Fruit Cocktail (A)</v>
          </cell>
          <cell r="G271" t="str">
            <v>Ritz Crackers</v>
          </cell>
          <cell r="I271" t="str">
            <v>Flour Tortillas 6"</v>
          </cell>
          <cell r="K271" t="str">
            <v>Diced Pears (C)</v>
          </cell>
        </row>
        <row r="272">
          <cell r="C272">
            <v>0</v>
          </cell>
          <cell r="E272">
            <v>0</v>
          </cell>
          <cell r="G272">
            <v>0</v>
          </cell>
          <cell r="I272">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BD65F-5DD2-45C7-AB70-41F1E8442954}">
  <sheetPr codeName="Sheet15">
    <tabColor rgb="FFFFFF00"/>
  </sheetPr>
  <dimension ref="A1:F578"/>
  <sheetViews>
    <sheetView showGridLines="0" tabSelected="1" view="pageBreakPreview" zoomScaleNormal="70" zoomScaleSheetLayoutView="100" workbookViewId="0">
      <selection activeCell="B165" sqref="B165:F166"/>
    </sheetView>
  </sheetViews>
  <sheetFormatPr defaultRowHeight="20.100000000000001" customHeight="1" x14ac:dyDescent="0.25"/>
  <cols>
    <col min="1" max="6" width="27.7109375" customWidth="1"/>
  </cols>
  <sheetData>
    <row r="1" spans="1:6" ht="48.75" customHeight="1" x14ac:dyDescent="0.25">
      <c r="A1" s="1"/>
      <c r="F1" s="2" t="s">
        <v>0</v>
      </c>
    </row>
    <row r="2" spans="1:6" ht="17.25" customHeight="1" x14ac:dyDescent="0.25">
      <c r="A2" s="3" t="s">
        <v>1</v>
      </c>
      <c r="B2" s="4" t="s">
        <v>2</v>
      </c>
      <c r="C2" s="4" t="s">
        <v>3</v>
      </c>
      <c r="D2" s="4" t="s">
        <v>4</v>
      </c>
      <c r="E2" s="4" t="s">
        <v>5</v>
      </c>
      <c r="F2" s="4" t="s">
        <v>6</v>
      </c>
    </row>
    <row r="3" spans="1:6" ht="14.25" customHeight="1" x14ac:dyDescent="0.25">
      <c r="A3" s="5" t="s">
        <v>7</v>
      </c>
      <c r="B3" s="6">
        <f>'[1]Meal Plan'!C46</f>
        <v>45929</v>
      </c>
      <c r="C3" s="6">
        <f>IF(B3&gt;1,B3+1,"")</f>
        <v>45930</v>
      </c>
      <c r="D3" s="6">
        <f>IF(B3&gt;1,C3+1,"")</f>
        <v>45931</v>
      </c>
      <c r="E3" s="6">
        <f>IF(B3&gt;1,D3+1,"")</f>
        <v>45932</v>
      </c>
      <c r="F3" s="6">
        <f>IF(B3&gt;1,E3+1,"")</f>
        <v>45933</v>
      </c>
    </row>
    <row r="4" spans="1:6" ht="1.5" hidden="1" customHeight="1" x14ac:dyDescent="0.4">
      <c r="A4" s="7"/>
      <c r="B4" s="8"/>
      <c r="C4" s="8"/>
      <c r="D4" s="8"/>
      <c r="E4" s="8"/>
      <c r="F4" s="8"/>
    </row>
    <row r="5" spans="1:6" ht="30" hidden="1" customHeight="1" x14ac:dyDescent="0.25">
      <c r="A5" s="3" t="s">
        <v>8</v>
      </c>
      <c r="B5" s="9" t="str">
        <f>'[1]Meal Plan'!C48</f>
        <v>Cheerios bowl, WG 1 oz eq</v>
      </c>
      <c r="C5" s="9" t="str">
        <f>'[1]Meal Plan'!E48</f>
        <v>French Toast, WG 1 oz eq</v>
      </c>
      <c r="D5" s="10" t="str">
        <f>'[1]Meal Plan'!G48</f>
        <v>Cornflakes bowl</v>
      </c>
      <c r="E5" s="10" t="str">
        <f>'[1]Meal Plan'!I48</f>
        <v>Biscuits, WG 1 oz eq</v>
      </c>
      <c r="F5" s="10" t="str">
        <f>'[1]Meal Plan'!K48</f>
        <v>Waffles</v>
      </c>
    </row>
    <row r="6" spans="1:6" ht="19.5" hidden="1" x14ac:dyDescent="0.25">
      <c r="A6" s="11" t="s">
        <v>9</v>
      </c>
      <c r="B6" s="12" t="str">
        <f>'[1]Meal Plan'!C49</f>
        <v>Diced Pears (C)</v>
      </c>
      <c r="C6" s="12" t="str">
        <f>'[1]Meal Plan'!E49</f>
        <v>Fruit Cocktail (A)</v>
      </c>
      <c r="D6" s="13" t="str">
        <f>'[1]Meal Plan'!G49</f>
        <v>Bananas  (C,f)</v>
      </c>
      <c r="E6" s="13" t="str">
        <f>'[1]Meal Plan'!I49</f>
        <v>Apples  (C,f)</v>
      </c>
      <c r="F6" s="13" t="str">
        <f>'[1]Meal Plan'!K49</f>
        <v>Oranges  (C,f)</v>
      </c>
    </row>
    <row r="7" spans="1:6" ht="14.25" hidden="1" x14ac:dyDescent="0.25">
      <c r="A7" s="14" t="str">
        <f>IFERROR(B7+C7+D7+E7+F7=0,"Toddler Substitution")</f>
        <v>Toddler Substitution</v>
      </c>
      <c r="B7" s="15">
        <f>'[1]Meal Plan'!C50</f>
        <v>0</v>
      </c>
      <c r="C7" s="15">
        <f>'[1]Meal Plan'!E50</f>
        <v>0</v>
      </c>
      <c r="D7" s="16">
        <f>'[1]Meal Plan'!G50</f>
        <v>0</v>
      </c>
      <c r="E7" s="16" t="str">
        <f>'[1]Meal Plan'!I50</f>
        <v>Applesauce</v>
      </c>
      <c r="F7" s="16" t="str">
        <f>'[1]Meal Plan'!K50</f>
        <v>Mandarin Oranges (C,f)</v>
      </c>
    </row>
    <row r="8" spans="1:6" ht="30" hidden="1" customHeight="1" x14ac:dyDescent="0.25">
      <c r="A8" s="17" t="s">
        <v>10</v>
      </c>
      <c r="B8" s="18" t="s">
        <v>10</v>
      </c>
      <c r="C8" s="18" t="s">
        <v>10</v>
      </c>
      <c r="D8" s="19" t="s">
        <v>10</v>
      </c>
      <c r="E8" s="19" t="s">
        <v>10</v>
      </c>
      <c r="F8" s="19" t="s">
        <v>10</v>
      </c>
    </row>
    <row r="9" spans="1:6" ht="34.5" customHeight="1" x14ac:dyDescent="0.25">
      <c r="A9" s="20"/>
      <c r="B9" s="21"/>
      <c r="C9" s="21"/>
      <c r="D9" s="21"/>
      <c r="E9" s="21"/>
      <c r="F9" s="21"/>
    </row>
    <row r="10" spans="1:6" ht="34.5" customHeight="1" x14ac:dyDescent="0.25">
      <c r="A10" s="22" t="s">
        <v>11</v>
      </c>
      <c r="B10" s="23" t="str">
        <f>'[1]Meal Plan'!C57</f>
        <v>Tyrannosaurus Chili</v>
      </c>
      <c r="C10" s="23" t="str">
        <f>'[1]Meal Plan'!E57</f>
        <v>Chicken Rice &amp; Cheese Casserole</v>
      </c>
      <c r="D10" s="23" t="str">
        <f>'[1]Meal Plan'!G57</f>
        <v>Sante Fe Burritos</v>
      </c>
      <c r="E10" s="23" t="str">
        <f>'[1]Meal Plan'!I57</f>
        <v>Tator Tot Casserole</v>
      </c>
      <c r="F10" s="24" t="str">
        <f>'[1]Meal Plan'!K57</f>
        <v>Brontosaurus Bologna &amp; Cheese Sandwich</v>
      </c>
    </row>
    <row r="11" spans="1:6" ht="17.25" customHeight="1" x14ac:dyDescent="0.25">
      <c r="A11" s="40" t="s">
        <v>12</v>
      </c>
      <c r="B11" s="25" t="str">
        <f>'[1]Meal Plan'!C58</f>
        <v>Ground Beef (I) (CN)</v>
      </c>
      <c r="C11" s="25" t="str">
        <f>'[1]Meal Plan'!E58</f>
        <v>Chicken, Diced</v>
      </c>
      <c r="D11" s="25" t="str">
        <f>'[1]Meal Plan'!G58</f>
        <v>Refried Beans (f)</v>
      </c>
      <c r="E11" s="25" t="str">
        <f>'[1]Meal Plan'!I58</f>
        <v>Ground Beef (I) (CN)</v>
      </c>
      <c r="F11" s="25" t="str">
        <f>'[1]Meal Plan'!K58</f>
        <v>Turkey Bologna</v>
      </c>
    </row>
    <row r="12" spans="1:6" ht="17.25" customHeight="1" x14ac:dyDescent="0.25">
      <c r="A12" s="40"/>
      <c r="B12" s="25">
        <f>'[1]Meal Plan'!C59</f>
        <v>0</v>
      </c>
      <c r="C12" s="25" t="str">
        <f>'[1]Meal Plan'!E59</f>
        <v>Cheese, Sliced American</v>
      </c>
      <c r="D12" s="25" t="str">
        <f>'[1]Meal Plan'!G59</f>
        <v>Cheese, Shredded Cheddar</v>
      </c>
      <c r="E12" s="25" t="str">
        <f>'[1]Meal Plan'!I59</f>
        <v>Cheese, Shredded Cheddar</v>
      </c>
      <c r="F12" s="25" t="str">
        <f>'[1]Meal Plan'!K59</f>
        <v>Cheese, Sliced American</v>
      </c>
    </row>
    <row r="13" spans="1:6" ht="30.75" customHeight="1" x14ac:dyDescent="0.25">
      <c r="A13" s="26" t="s">
        <v>13</v>
      </c>
      <c r="B13" s="12" t="str">
        <f>'[1]Meal Plan'!C60</f>
        <v>Pinto Beans (f)</v>
      </c>
      <c r="C13" s="27" t="str">
        <f>'[1]Meal Plan'!E60</f>
        <v>Cucumbers</v>
      </c>
      <c r="D13" s="12" t="str">
        <f>'[1]Meal Plan'!G60</f>
        <v>Corn</v>
      </c>
      <c r="E13" s="12" t="str">
        <f>'[1]Meal Plan'!I60</f>
        <v>Tator Tots</v>
      </c>
      <c r="F13" s="12" t="str">
        <f>'[1]Meal Plan'!K60</f>
        <v>Celery Sticks</v>
      </c>
    </row>
    <row r="14" spans="1:6" ht="14.25" x14ac:dyDescent="0.25">
      <c r="A14" s="28" t="s">
        <v>14</v>
      </c>
      <c r="B14" s="29">
        <f>'[1]Meal Plan'!C64</f>
        <v>0</v>
      </c>
      <c r="C14" s="30" t="str">
        <f>'[1]Meal Plan'!E64</f>
        <v>Cucumbers (peeled for Toddlers)</v>
      </c>
      <c r="D14" s="29">
        <f>'[1]Meal Plan'!G64</f>
        <v>0</v>
      </c>
      <c r="E14" s="29">
        <f>'[1]Meal Plan'!I64</f>
        <v>0</v>
      </c>
      <c r="F14" s="29" t="str">
        <f>'[1]Meal Plan'!K64</f>
        <v>Green Beans (C)</v>
      </c>
    </row>
    <row r="15" spans="1:6" ht="34.5" customHeight="1" x14ac:dyDescent="0.25">
      <c r="A15" s="26" t="s">
        <v>15</v>
      </c>
      <c r="B15" s="12" t="str">
        <f>'[1]Meal Plan'!C61</f>
        <v>Diced Peaches (A&amp;C)</v>
      </c>
      <c r="C15" s="12" t="str">
        <f>'[1]Meal Plan'!E61</f>
        <v>Oranges  (C,f)</v>
      </c>
      <c r="D15" s="12" t="str">
        <f>'[1]Meal Plan'!G61</f>
        <v>Fruit Cocktail (A)</v>
      </c>
      <c r="E15" s="12" t="str">
        <f>'[1]Meal Plan'!I61</f>
        <v>Diced Pears (C)</v>
      </c>
      <c r="F15" s="12" t="str">
        <f>'[1]Meal Plan'!K61</f>
        <v>Apples  (C,f)</v>
      </c>
    </row>
    <row r="16" spans="1:6" ht="14.25" x14ac:dyDescent="0.25">
      <c r="A16" s="28" t="s">
        <v>14</v>
      </c>
      <c r="B16" s="29">
        <f>'[1]Meal Plan'!C65</f>
        <v>0</v>
      </c>
      <c r="C16" s="30" t="str">
        <f>'[1]Meal Plan'!E65</f>
        <v>Mandarin Oranges (C,f)</v>
      </c>
      <c r="D16" s="29">
        <f>'[1]Meal Plan'!G65</f>
        <v>0</v>
      </c>
      <c r="E16" s="29">
        <f>'[1]Meal Plan'!I65</f>
        <v>0</v>
      </c>
      <c r="F16" s="29" t="str">
        <f>'[1]Meal Plan'!K65</f>
        <v>Applesauce</v>
      </c>
    </row>
    <row r="17" spans="1:6" ht="30.75" customHeight="1" x14ac:dyDescent="0.25">
      <c r="A17" s="3" t="s">
        <v>8</v>
      </c>
      <c r="B17" s="12" t="str">
        <f>'[1]Meal Plan'!C62</f>
        <v>Saltines</v>
      </c>
      <c r="C17" s="12" t="str">
        <f>'[1]Meal Plan'!E62</f>
        <v>Brown Rice WG</v>
      </c>
      <c r="D17" s="12" t="str">
        <f>'[1]Meal Plan'!G62</f>
        <v>Whole Wheat Tortillas, 1 oz eq</v>
      </c>
      <c r="E17" s="12" t="str">
        <f>'[1]Meal Plan'!I62</f>
        <v>Whole Grain Bread</v>
      </c>
      <c r="F17" s="31" t="str">
        <f>'[1]Meal Plan'!K62</f>
        <v>Whole Grain Sandwich Bread</v>
      </c>
    </row>
    <row r="18" spans="1:6" ht="26.25" customHeight="1" x14ac:dyDescent="0.25">
      <c r="A18" s="17" t="s">
        <v>10</v>
      </c>
      <c r="B18" s="18" t="str">
        <f>'[1]Meal Plan'!C63</f>
        <v>Milk</v>
      </c>
      <c r="C18" s="18" t="str">
        <f>'[1]Meal Plan'!E63</f>
        <v>Milk</v>
      </c>
      <c r="D18" s="18" t="str">
        <f>'[1]Meal Plan'!G63</f>
        <v>Milk</v>
      </c>
      <c r="E18" s="18" t="str">
        <f>'[1]Meal Plan'!I63</f>
        <v>Milk</v>
      </c>
      <c r="F18" s="18" t="str">
        <f>'[1]Meal Plan'!K63</f>
        <v>Milk</v>
      </c>
    </row>
    <row r="19" spans="1:6" ht="34.5" hidden="1" customHeight="1" x14ac:dyDescent="0.25">
      <c r="A19" s="32"/>
      <c r="B19" s="33"/>
      <c r="C19" s="33"/>
      <c r="D19" s="33"/>
      <c r="E19" s="33"/>
      <c r="F19" s="33"/>
    </row>
    <row r="20" spans="1:6" ht="34.5" hidden="1" customHeight="1" x14ac:dyDescent="0.25">
      <c r="A20" s="41" t="s">
        <v>16</v>
      </c>
      <c r="B20" s="9" t="str">
        <f>'[1]Meal Plan'!C70</f>
        <v>Dinner Roll WG</v>
      </c>
      <c r="C20" s="9" t="str">
        <f>'[1]Meal Plan'!E70</f>
        <v>Bananas  (C,f)</v>
      </c>
      <c r="D20" s="9" t="str">
        <f>'[1]Meal Plan'!G70</f>
        <v>Goldfish Crackers WG</v>
      </c>
      <c r="E20" s="9" t="str">
        <f>'[1]Meal Plan'!I70</f>
        <v>Cheese, Sliced American</v>
      </c>
      <c r="F20" s="9" t="str">
        <f>'[1]Meal Plan'!K70</f>
        <v>Bagelettes</v>
      </c>
    </row>
    <row r="21" spans="1:6" ht="34.5" hidden="1" customHeight="1" x14ac:dyDescent="0.25">
      <c r="A21" s="42"/>
      <c r="B21" s="12" t="str">
        <f>'[1]Meal Plan'!C71</f>
        <v>Grape Juice ctn 4oz</v>
      </c>
      <c r="C21" s="12" t="str">
        <f>'[1]Meal Plan'!E71</f>
        <v>Animal Crackers</v>
      </c>
      <c r="D21" s="12" t="str">
        <f>'[1]Meal Plan'!G71</f>
        <v>Diced Peaches (A&amp;C)</v>
      </c>
      <c r="E21" s="12" t="str">
        <f>'[1]Meal Plan'!I71</f>
        <v>Flour Tortillas 6"</v>
      </c>
      <c r="F21" s="12" t="str">
        <f>'[1]Meal Plan'!K71</f>
        <v>Fruit Cocktail (A)</v>
      </c>
    </row>
    <row r="22" spans="1:6" ht="14.25" hidden="1" x14ac:dyDescent="0.25">
      <c r="A22" s="34" t="s">
        <v>14</v>
      </c>
      <c r="B22" s="35">
        <f>'[1]Meal Plan'!C72</f>
        <v>0</v>
      </c>
      <c r="C22" s="35">
        <f>'[1]Meal Plan'!E72</f>
        <v>0</v>
      </c>
      <c r="D22" s="35">
        <f>'[1]Meal Plan'!G72</f>
        <v>0</v>
      </c>
      <c r="E22" s="35">
        <f>'[1]Meal Plan'!I72</f>
        <v>0</v>
      </c>
      <c r="F22" s="35">
        <f>'[1]Meal Plan'!K72</f>
        <v>0</v>
      </c>
    </row>
    <row r="23" spans="1:6" ht="14.25" customHeight="1" x14ac:dyDescent="0.3">
      <c r="A23" s="43"/>
      <c r="B23" s="43"/>
      <c r="C23" s="43"/>
      <c r="D23" s="43"/>
      <c r="E23" s="43"/>
      <c r="F23" s="43"/>
    </row>
    <row r="24" spans="1:6" ht="14.25" customHeight="1" x14ac:dyDescent="0.3">
      <c r="A24" s="44"/>
      <c r="B24" s="45"/>
      <c r="C24" s="45"/>
      <c r="D24" s="45"/>
      <c r="E24" s="45"/>
      <c r="F24" s="45"/>
    </row>
    <row r="25" spans="1:6" ht="14.25" customHeight="1" x14ac:dyDescent="0.3">
      <c r="A25" s="45"/>
      <c r="B25" s="44"/>
      <c r="C25" s="44"/>
      <c r="D25" s="44"/>
      <c r="E25" s="44"/>
      <c r="F25" s="44"/>
    </row>
    <row r="26" spans="1:6" ht="14.25" customHeight="1" x14ac:dyDescent="0.25">
      <c r="A26" s="39"/>
      <c r="B26" s="39"/>
      <c r="C26" s="39"/>
      <c r="D26" s="39"/>
      <c r="E26" s="39"/>
      <c r="F26" s="39"/>
    </row>
    <row r="27" spans="1:6" ht="17.25" customHeight="1" x14ac:dyDescent="0.4">
      <c r="A27" s="36"/>
      <c r="B27" s="37"/>
      <c r="C27" s="37"/>
      <c r="D27" s="37"/>
      <c r="E27" s="37"/>
      <c r="F27" s="37"/>
    </row>
    <row r="28" spans="1:6" ht="34.5" customHeight="1" x14ac:dyDescent="0.4">
      <c r="A28" s="1"/>
      <c r="B28" s="7"/>
      <c r="C28" s="7"/>
      <c r="D28" s="7"/>
      <c r="E28" s="7"/>
      <c r="F28" s="38" t="s">
        <v>17</v>
      </c>
    </row>
    <row r="29" spans="1:6" ht="17.25" customHeight="1" x14ac:dyDescent="0.25">
      <c r="A29" s="3" t="s">
        <v>1</v>
      </c>
      <c r="B29" s="4" t="s">
        <v>2</v>
      </c>
      <c r="C29" s="4" t="s">
        <v>3</v>
      </c>
      <c r="D29" s="4" t="s">
        <v>4</v>
      </c>
      <c r="E29" s="4" t="s">
        <v>5</v>
      </c>
      <c r="F29" s="4" t="s">
        <v>6</v>
      </c>
    </row>
    <row r="30" spans="1:6" ht="15" customHeight="1" x14ac:dyDescent="0.25">
      <c r="A30" s="5" t="s">
        <v>7</v>
      </c>
      <c r="B30" s="6">
        <f>F3+3</f>
        <v>45936</v>
      </c>
      <c r="C30" s="6">
        <f>IF(B30&gt;1,B30+1,"")</f>
        <v>45937</v>
      </c>
      <c r="D30" s="6">
        <f>IF(B30&gt;1,C30+1,"")</f>
        <v>45938</v>
      </c>
      <c r="E30" s="6">
        <f>IF(B30&gt;1,D30+1,"")</f>
        <v>45939</v>
      </c>
      <c r="F30" s="6">
        <f>IF(B30&gt;1,E30+1,"")</f>
        <v>45940</v>
      </c>
    </row>
    <row r="31" spans="1:6" ht="34.5" hidden="1" customHeight="1" x14ac:dyDescent="0.4">
      <c r="A31" s="7"/>
      <c r="B31" s="37"/>
      <c r="C31" s="37"/>
      <c r="D31" s="37"/>
      <c r="E31" s="37"/>
      <c r="F31" s="37"/>
    </row>
    <row r="32" spans="1:6" ht="28.5" hidden="1" customHeight="1" x14ac:dyDescent="0.25">
      <c r="A32" s="3" t="s">
        <v>8</v>
      </c>
      <c r="B32" s="9" t="str">
        <f>'[1]Meal Plan'!C88</f>
        <v>Rice Crispie bowl</v>
      </c>
      <c r="C32" s="9" t="str">
        <f>'[1]Meal Plan'!E88</f>
        <v>Bagelettes</v>
      </c>
      <c r="D32" s="10" t="str">
        <f>'[1]Meal Plan'!G88</f>
        <v>Cheerios bowl, WG 1 oz eq</v>
      </c>
      <c r="E32" s="10" t="str">
        <f>'[1]Meal Plan'!I88</f>
        <v>English Muffins, WG 1 oz eq</v>
      </c>
      <c r="F32" s="10" t="str">
        <f>'[1]Meal Plan'!K88</f>
        <v>Pancakes, WG 1 oz eq</v>
      </c>
    </row>
    <row r="33" spans="1:6" ht="34.5" hidden="1" customHeight="1" x14ac:dyDescent="0.25">
      <c r="A33" s="11" t="s">
        <v>9</v>
      </c>
      <c r="B33" s="12" t="str">
        <f>'[1]Meal Plan'!C89</f>
        <v>Pineapple Bits (C)</v>
      </c>
      <c r="C33" s="12" t="str">
        <f>'[1]Meal Plan'!E89</f>
        <v>Oranges  (C,f)</v>
      </c>
      <c r="D33" s="13" t="str">
        <f>'[1]Meal Plan'!G89</f>
        <v>Bananas  (C,f)</v>
      </c>
      <c r="E33" s="13" t="str">
        <f>'[1]Meal Plan'!I89</f>
        <v>Diced Pears (C)</v>
      </c>
      <c r="F33" s="13" t="str">
        <f>'[1]Meal Plan'!K89</f>
        <v>Applesauce</v>
      </c>
    </row>
    <row r="34" spans="1:6" ht="15" hidden="1" x14ac:dyDescent="0.25">
      <c r="A34" s="3" t="s">
        <v>8</v>
      </c>
      <c r="B34" s="15">
        <f>'[1]Meal Plan'!C90</f>
        <v>0</v>
      </c>
      <c r="C34" s="15" t="str">
        <f>'[1]Meal Plan'!E90</f>
        <v>Mandarin Oranges (C,f)</v>
      </c>
      <c r="D34" s="16">
        <f>'[1]Meal Plan'!G90</f>
        <v>0</v>
      </c>
      <c r="E34" s="16">
        <f>'[1]Meal Plan'!I90</f>
        <v>0</v>
      </c>
      <c r="F34" s="16">
        <f>'[1]Meal Plan'!K90</f>
        <v>0</v>
      </c>
    </row>
    <row r="35" spans="1:6" ht="30.75" hidden="1" customHeight="1" x14ac:dyDescent="0.25">
      <c r="A35" s="17" t="s">
        <v>10</v>
      </c>
      <c r="B35" s="18" t="str">
        <f>'[1]Meal Plan'!C91</f>
        <v>Milk</v>
      </c>
      <c r="C35" s="18" t="str">
        <f>'[1]Meal Plan'!E91</f>
        <v>Milk</v>
      </c>
      <c r="D35" s="19" t="str">
        <f>'[1]Meal Plan'!G91</f>
        <v>Milk</v>
      </c>
      <c r="E35" s="19" t="str">
        <f>'[1]Meal Plan'!I91</f>
        <v>Milk</v>
      </c>
      <c r="F35" s="19" t="str">
        <f>'[1]Meal Plan'!K91</f>
        <v>Milk</v>
      </c>
    </row>
    <row r="36" spans="1:6" ht="34.5" customHeight="1" x14ac:dyDescent="0.25">
      <c r="A36" s="20"/>
      <c r="B36" s="21"/>
      <c r="C36" s="21"/>
      <c r="D36" s="21"/>
      <c r="E36" s="21"/>
      <c r="F36" s="21"/>
    </row>
    <row r="37" spans="1:6" ht="34.5" customHeight="1" x14ac:dyDescent="0.25">
      <c r="A37" s="22" t="s">
        <v>11</v>
      </c>
      <c r="B37" s="23" t="str">
        <f>'[1]Meal Plan'!C97</f>
        <v>Ground Turkey Tacos</v>
      </c>
      <c r="C37" s="23" t="str">
        <f>'[1]Meal Plan'!E97</f>
        <v>Monster Meatball Sub</v>
      </c>
      <c r="D37" s="23" t="str">
        <f>'[1]Meal Plan'!G97</f>
        <v>Cheesy Mac &amp; Ham</v>
      </c>
      <c r="E37" s="23" t="str">
        <f>'[1]Meal Plan'!I97</f>
        <v>Juassic Joes</v>
      </c>
      <c r="F37" s="23" t="str">
        <f>'[1]Meal Plan'!K97</f>
        <v>Classic Ham and Cheese Sandwich</v>
      </c>
    </row>
    <row r="38" spans="1:6" ht="17.25" customHeight="1" x14ac:dyDescent="0.25">
      <c r="A38" s="40" t="s">
        <v>12</v>
      </c>
      <c r="B38" s="25" t="str">
        <f>'[1]Meal Plan'!C98</f>
        <v>Ground Turkey</v>
      </c>
      <c r="C38" s="25" t="str">
        <f>'[1]Meal Plan'!E98</f>
        <v>Ground Beef Meatballs (CN)</v>
      </c>
      <c r="D38" s="25" t="str">
        <f>'[1]Meal Plan'!G98</f>
        <v>Turkey Ham (non-pork) Diced</v>
      </c>
      <c r="E38" s="25" t="str">
        <f>'[1]Meal Plan'!I98</f>
        <v>Ground Beef (I) (CN)</v>
      </c>
      <c r="F38" s="25" t="str">
        <f>'[1]Meal Plan'!K98</f>
        <v>Turkey Ham (non-pork)</v>
      </c>
    </row>
    <row r="39" spans="1:6" ht="17.25" customHeight="1" x14ac:dyDescent="0.25">
      <c r="A39" s="40"/>
      <c r="B39" s="25" t="str">
        <f>'[1]Meal Plan'!C99</f>
        <v>Cheese, Shredded Cheddar</v>
      </c>
      <c r="C39" s="25">
        <f>'[1]Meal Plan'!E99</f>
        <v>0</v>
      </c>
      <c r="D39" s="25" t="str">
        <f>'[1]Meal Plan'!G99</f>
        <v>Cheese, Shredded Cheddar</v>
      </c>
      <c r="E39" s="25">
        <f>'[1]Meal Plan'!I99</f>
        <v>0</v>
      </c>
      <c r="F39" s="25" t="str">
        <f>'[1]Meal Plan'!K99</f>
        <v>Cheese, Sliced American</v>
      </c>
    </row>
    <row r="40" spans="1:6" ht="33.75" customHeight="1" x14ac:dyDescent="0.25">
      <c r="A40" s="26" t="s">
        <v>13</v>
      </c>
      <c r="B40" s="31" t="str">
        <f>'[1]Meal Plan'!C100</f>
        <v>Corn</v>
      </c>
      <c r="C40" s="27" t="str">
        <f>'[1]Meal Plan'!E100</f>
        <v>Carrot, Baby</v>
      </c>
      <c r="D40" s="31" t="str">
        <f>'[1]Meal Plan'!G100</f>
        <v>Cucumbers</v>
      </c>
      <c r="E40" s="31" t="str">
        <f>'[1]Meal Plan'!I100</f>
        <v>Green Beans (C)</v>
      </c>
      <c r="F40" s="31" t="str">
        <f>'[1]Meal Plan'!K100</f>
        <v>Celery Sticks</v>
      </c>
    </row>
    <row r="41" spans="1:6" ht="14.25" x14ac:dyDescent="0.25">
      <c r="A41" s="28" t="s">
        <v>14</v>
      </c>
      <c r="B41" s="29">
        <f>'[1]Meal Plan'!C104</f>
        <v>0</v>
      </c>
      <c r="C41" s="30" t="str">
        <f>'[1]Meal Plan'!E104</f>
        <v>Carrots (A,f)</v>
      </c>
      <c r="D41" s="29" t="str">
        <f>'[1]Meal Plan'!G104</f>
        <v>Cucumbers (peeled for Toddlers)</v>
      </c>
      <c r="E41" s="29">
        <f>'[1]Meal Plan'!I104</f>
        <v>0</v>
      </c>
      <c r="F41" s="29" t="str">
        <f>'[1]Meal Plan'!K104</f>
        <v>Green Beans (C)</v>
      </c>
    </row>
    <row r="42" spans="1:6" ht="35.25" customHeight="1" x14ac:dyDescent="0.25">
      <c r="A42" s="26" t="s">
        <v>15</v>
      </c>
      <c r="B42" s="12" t="str">
        <f>'[1]Meal Plan'!C101</f>
        <v>Apples  (C,f)</v>
      </c>
      <c r="C42" s="12" t="str">
        <f>'[1]Meal Plan'!E101</f>
        <v>Fruit Cocktail (A)</v>
      </c>
      <c r="D42" s="12" t="str">
        <f>'[1]Meal Plan'!G101</f>
        <v>Oranges  (C,f)</v>
      </c>
      <c r="E42" s="12" t="str">
        <f>'[1]Meal Plan'!I101</f>
        <v>Diced Peaches (A&amp;C)</v>
      </c>
      <c r="F42" s="12" t="str">
        <f>'[1]Meal Plan'!K101</f>
        <v>Bananas  (C,f)</v>
      </c>
    </row>
    <row r="43" spans="1:6" ht="14.25" x14ac:dyDescent="0.25">
      <c r="A43" s="28" t="s">
        <v>14</v>
      </c>
      <c r="B43" s="29" t="str">
        <f>'[1]Meal Plan'!C105</f>
        <v>Applesauce</v>
      </c>
      <c r="C43" s="30">
        <f>'[1]Meal Plan'!E105</f>
        <v>0</v>
      </c>
      <c r="D43" s="29" t="str">
        <f>'[1]Meal Plan'!G105</f>
        <v>Mandarin Oranges (C,f)</v>
      </c>
      <c r="E43" s="29">
        <f>'[1]Meal Plan'!I105</f>
        <v>0</v>
      </c>
      <c r="F43" s="29">
        <f>'[1]Meal Plan'!K105</f>
        <v>0</v>
      </c>
    </row>
    <row r="44" spans="1:6" ht="34.5" customHeight="1" x14ac:dyDescent="0.25">
      <c r="A44" s="3" t="s">
        <v>8</v>
      </c>
      <c r="B44" s="12" t="str">
        <f>'[1]Meal Plan'!C102</f>
        <v>Whole Wheat Tortillas, 1 oz eq</v>
      </c>
      <c r="C44" s="12" t="str">
        <f>'[1]Meal Plan'!E102</f>
        <v>Hot Dog Buns WG, 2 oz eq</v>
      </c>
      <c r="D44" s="12" t="str">
        <f>'[1]Meal Plan'!G102</f>
        <v>Macaroni</v>
      </c>
      <c r="E44" s="12" t="str">
        <f>'[1]Meal Plan'!I102</f>
        <v>Hamburger Buns WG, 2 oz eq</v>
      </c>
      <c r="F44" s="12" t="str">
        <f>'[1]Meal Plan'!K102</f>
        <v>Whole Grain Sandwich Bread</v>
      </c>
    </row>
    <row r="45" spans="1:6" ht="27" customHeight="1" x14ac:dyDescent="0.25">
      <c r="A45" s="17" t="s">
        <v>10</v>
      </c>
      <c r="B45" s="18" t="str">
        <f>'[1]Meal Plan'!C103</f>
        <v>Milk</v>
      </c>
      <c r="C45" s="18" t="str">
        <f>'[1]Meal Plan'!E103</f>
        <v>Milk</v>
      </c>
      <c r="D45" s="18" t="str">
        <f>'[1]Meal Plan'!G103</f>
        <v>Milk</v>
      </c>
      <c r="E45" s="18" t="str">
        <f>'[1]Meal Plan'!I103</f>
        <v>Milk</v>
      </c>
      <c r="F45" s="18" t="str">
        <f>'[1]Meal Plan'!K103</f>
        <v>Milk</v>
      </c>
    </row>
    <row r="46" spans="1:6" ht="34.5" hidden="1" customHeight="1" x14ac:dyDescent="0.25">
      <c r="A46" s="32"/>
      <c r="B46" s="33"/>
      <c r="C46" s="33"/>
      <c r="D46" s="33"/>
      <c r="E46" s="33"/>
      <c r="F46" s="33"/>
    </row>
    <row r="47" spans="1:6" ht="34.5" hidden="1" customHeight="1" x14ac:dyDescent="0.25">
      <c r="A47" s="41" t="s">
        <v>16</v>
      </c>
      <c r="B47" s="9" t="str">
        <f>'[1]Meal Plan'!C110</f>
        <v>Bean Dip</v>
      </c>
      <c r="C47" s="9" t="str">
        <f>'[1]Meal Plan'!E110</f>
        <v>Graham Crackers</v>
      </c>
      <c r="D47" s="9" t="str">
        <f>'[1]Meal Plan'!G110</f>
        <v>Biscuits</v>
      </c>
      <c r="E47" s="9" t="str">
        <f>'[1]Meal Plan'!I110</f>
        <v>Flour Tortillas 6"</v>
      </c>
      <c r="F47" s="9" t="str">
        <f>'[1]Meal Plan'!K110</f>
        <v>Ritz Crackers</v>
      </c>
    </row>
    <row r="48" spans="1:6" ht="34.5" hidden="1" customHeight="1" x14ac:dyDescent="0.25">
      <c r="A48" s="42"/>
      <c r="B48" s="12" t="str">
        <f>'[1]Meal Plan'!C111</f>
        <v>Pita Bread, Whole Wheat</v>
      </c>
      <c r="C48" s="12" t="str">
        <f>'[1]Meal Plan'!E111</f>
        <v>Pineapple Bits (C)</v>
      </c>
      <c r="D48" s="12" t="str">
        <f>'[1]Meal Plan'!G111</f>
        <v>Grape Juice ctn 4oz</v>
      </c>
      <c r="E48" s="12" t="str">
        <f>'[1]Meal Plan'!I111</f>
        <v>Turkey Bologna, Sliced</v>
      </c>
      <c r="F48" s="12" t="str">
        <f>'[1]Meal Plan'!K111</f>
        <v>Oranges  (C,f)</v>
      </c>
    </row>
    <row r="49" spans="1:6" ht="14.25" hidden="1" x14ac:dyDescent="0.25">
      <c r="A49" s="34" t="s">
        <v>14</v>
      </c>
      <c r="B49" s="35">
        <f>'[1]Meal Plan'!C112</f>
        <v>0</v>
      </c>
      <c r="C49" s="35">
        <f>'[1]Meal Plan'!E112</f>
        <v>0</v>
      </c>
      <c r="D49" s="35">
        <f>'[1]Meal Plan'!G112</f>
        <v>0</v>
      </c>
      <c r="E49" s="35">
        <f>'[1]Meal Plan'!I112</f>
        <v>0</v>
      </c>
      <c r="F49" s="35" t="str">
        <f>'[1]Meal Plan'!K112</f>
        <v>Mandarin Oranges (C,f)</v>
      </c>
    </row>
    <row r="50" spans="1:6" ht="15" customHeight="1" x14ac:dyDescent="0.3">
      <c r="A50" s="43"/>
      <c r="B50" s="43"/>
      <c r="C50" s="43"/>
      <c r="D50" s="43"/>
      <c r="E50" s="43"/>
      <c r="F50" s="43"/>
    </row>
    <row r="51" spans="1:6" ht="15" customHeight="1" x14ac:dyDescent="0.3">
      <c r="A51" s="44"/>
      <c r="B51" s="45"/>
      <c r="C51" s="45"/>
      <c r="D51" s="45"/>
      <c r="E51" s="45"/>
      <c r="F51" s="45"/>
    </row>
    <row r="52" spans="1:6" ht="15" customHeight="1" x14ac:dyDescent="0.3">
      <c r="A52" s="45"/>
      <c r="B52" s="44"/>
      <c r="C52" s="44"/>
      <c r="D52" s="44"/>
      <c r="E52" s="44"/>
      <c r="F52" s="44"/>
    </row>
    <row r="53" spans="1:6" ht="15" customHeight="1" x14ac:dyDescent="0.25">
      <c r="A53" s="39"/>
      <c r="B53" s="39"/>
      <c r="C53" s="39"/>
      <c r="D53" s="39"/>
      <c r="E53" s="39"/>
      <c r="F53" s="39"/>
    </row>
    <row r="54" spans="1:6" ht="17.25" customHeight="1" x14ac:dyDescent="0.4">
      <c r="A54" s="36"/>
      <c r="B54" s="37"/>
      <c r="C54" s="37"/>
      <c r="D54" s="37"/>
      <c r="E54" s="37"/>
      <c r="F54" s="37"/>
    </row>
    <row r="55" spans="1:6" ht="34.5" customHeight="1" x14ac:dyDescent="0.4">
      <c r="A55" s="1"/>
      <c r="B55" s="7"/>
      <c r="C55" s="7"/>
      <c r="D55" s="7"/>
      <c r="E55" s="7"/>
      <c r="F55" s="38" t="s">
        <v>18</v>
      </c>
    </row>
    <row r="56" spans="1:6" ht="16.5" customHeight="1" x14ac:dyDescent="0.25">
      <c r="A56" s="3" t="s">
        <v>1</v>
      </c>
      <c r="B56" s="4" t="s">
        <v>2</v>
      </c>
      <c r="C56" s="4" t="s">
        <v>3</v>
      </c>
      <c r="D56" s="4" t="s">
        <v>4</v>
      </c>
      <c r="E56" s="4" t="s">
        <v>5</v>
      </c>
      <c r="F56" s="4" t="s">
        <v>6</v>
      </c>
    </row>
    <row r="57" spans="1:6" ht="15" customHeight="1" x14ac:dyDescent="0.25">
      <c r="A57" s="5" t="s">
        <v>7</v>
      </c>
      <c r="B57" s="6">
        <f>B30+7</f>
        <v>45943</v>
      </c>
      <c r="C57" s="6">
        <f>IF(B57&gt;1,B57+1,"")</f>
        <v>45944</v>
      </c>
      <c r="D57" s="6">
        <f>IF(B57&gt;1,C57+1,"")</f>
        <v>45945</v>
      </c>
      <c r="E57" s="6">
        <f>IF(B57&gt;1,D57+1,"")</f>
        <v>45946</v>
      </c>
      <c r="F57" s="6">
        <f>IF(B57&gt;1,E57+1,"")</f>
        <v>45947</v>
      </c>
    </row>
    <row r="58" spans="1:6" ht="34.5" hidden="1" customHeight="1" x14ac:dyDescent="0.4">
      <c r="A58" s="7"/>
      <c r="B58" s="37"/>
      <c r="C58" s="37"/>
      <c r="D58" s="37"/>
      <c r="E58" s="37"/>
      <c r="F58" s="37"/>
    </row>
    <row r="59" spans="1:6" ht="34.5" hidden="1" customHeight="1" x14ac:dyDescent="0.25">
      <c r="A59" s="3" t="s">
        <v>8</v>
      </c>
      <c r="B59" s="9" t="str">
        <f>'[1]Meal Plan'!C128</f>
        <v>Cheerios bowl, WG 1 oz eq</v>
      </c>
      <c r="C59" s="9" t="str">
        <f>'[1]Meal Plan'!E128</f>
        <v>Corn Muffins, WG</v>
      </c>
      <c r="D59" s="10" t="str">
        <f>'[1]Meal Plan'!G128</f>
        <v>Rice Crispie bowl</v>
      </c>
      <c r="E59" s="10" t="str">
        <f>'[1]Meal Plan'!I128</f>
        <v>Waffles</v>
      </c>
      <c r="F59" s="10" t="str">
        <f>'[1]Meal Plan'!K128</f>
        <v>Raisin Bread</v>
      </c>
    </row>
    <row r="60" spans="1:6" ht="34.5" hidden="1" customHeight="1" x14ac:dyDescent="0.25">
      <c r="A60" s="11" t="s">
        <v>9</v>
      </c>
      <c r="B60" s="12" t="str">
        <f>'[1]Meal Plan'!C129</f>
        <v>Oranges  (C,f)</v>
      </c>
      <c r="C60" s="12" t="str">
        <f>'[1]Meal Plan'!E129</f>
        <v>Fruit Cocktail (A)</v>
      </c>
      <c r="D60" s="13" t="str">
        <f>'[1]Meal Plan'!G129</f>
        <v>Bananas  (C,f)</v>
      </c>
      <c r="E60" s="13" t="str">
        <f>'[1]Meal Plan'!I129</f>
        <v>Diced Pears (C)</v>
      </c>
      <c r="F60" s="13" t="str">
        <f>'[1]Meal Plan'!K129</f>
        <v>Apples  (C,f)</v>
      </c>
    </row>
    <row r="61" spans="1:6" ht="14.25" hidden="1" x14ac:dyDescent="0.25">
      <c r="A61" s="14" t="s">
        <v>14</v>
      </c>
      <c r="B61" s="15" t="str">
        <f>'[1]Meal Plan'!C130</f>
        <v>Mandarin Oranges (C,f)</v>
      </c>
      <c r="C61" s="15">
        <f>'[1]Meal Plan'!E130</f>
        <v>0</v>
      </c>
      <c r="D61" s="16">
        <f>'[1]Meal Plan'!G130</f>
        <v>0</v>
      </c>
      <c r="E61" s="16">
        <f>'[1]Meal Plan'!I130</f>
        <v>0</v>
      </c>
      <c r="F61" s="16" t="str">
        <f>'[1]Meal Plan'!K130</f>
        <v>Applesauce</v>
      </c>
    </row>
    <row r="62" spans="1:6" ht="34.5" hidden="1" customHeight="1" x14ac:dyDescent="0.25">
      <c r="A62" s="17" t="s">
        <v>10</v>
      </c>
      <c r="B62" s="18" t="str">
        <f>'[1]Meal Plan'!C131</f>
        <v>Milk</v>
      </c>
      <c r="C62" s="18" t="str">
        <f>'[1]Meal Plan'!E131</f>
        <v>Milk</v>
      </c>
      <c r="D62" s="19" t="str">
        <f>'[1]Meal Plan'!G131</f>
        <v>Milk</v>
      </c>
      <c r="E62" s="19" t="str">
        <f>'[1]Meal Plan'!I131</f>
        <v>Milk</v>
      </c>
      <c r="F62" s="19" t="str">
        <f>'[1]Meal Plan'!K131</f>
        <v>Milk</v>
      </c>
    </row>
    <row r="63" spans="1:6" ht="34.5" customHeight="1" x14ac:dyDescent="0.25">
      <c r="A63" s="20"/>
      <c r="B63" s="21"/>
      <c r="C63" s="21"/>
      <c r="D63" s="21"/>
      <c r="E63" s="21"/>
      <c r="F63" s="21"/>
    </row>
    <row r="64" spans="1:6" ht="34.5" customHeight="1" x14ac:dyDescent="0.25">
      <c r="A64" s="22" t="s">
        <v>11</v>
      </c>
      <c r="B64" s="23" t="str">
        <f>'[1]Meal Plan'!C137</f>
        <v>Green Chile Chicken Burritos</v>
      </c>
      <c r="C64" s="23" t="str">
        <f>'[1]Meal Plan'!E137</f>
        <v>Mama Mia Spaghetti</v>
      </c>
      <c r="D64" s="23" t="str">
        <f>'[1]Meal Plan'!G137</f>
        <v>Crispy Chicken Sandwich</v>
      </c>
      <c r="E64" s="23" t="str">
        <f>'[1]Meal Plan'!I137</f>
        <v>BBQ Chicken &amp; Rice</v>
      </c>
      <c r="F64" s="23" t="str">
        <f>'[1]Meal Plan'!K137</f>
        <v>Turkey Sandwich</v>
      </c>
    </row>
    <row r="65" spans="1:6" ht="17.25" customHeight="1" x14ac:dyDescent="0.25">
      <c r="A65" s="40" t="s">
        <v>12</v>
      </c>
      <c r="B65" s="25" t="str">
        <f>'[1]Meal Plan'!C138</f>
        <v>Chicken, Diced</v>
      </c>
      <c r="C65" s="25" t="str">
        <f>'[1]Meal Plan'!E138</f>
        <v>Ground Beef (I) (CN)</v>
      </c>
      <c r="D65" s="25" t="str">
        <f>'[1]Meal Plan'!G138</f>
        <v>Chicken Patties (CN)</v>
      </c>
      <c r="E65" s="25" t="str">
        <f>'[1]Meal Plan'!I138</f>
        <v>Chicken, Diced</v>
      </c>
      <c r="F65" s="25" t="str">
        <f>'[1]Meal Plan'!K138</f>
        <v>Turkey Breast</v>
      </c>
    </row>
    <row r="66" spans="1:6" ht="17.25" customHeight="1" x14ac:dyDescent="0.25">
      <c r="A66" s="40"/>
      <c r="B66" s="25" t="str">
        <f>'[1]Meal Plan'!C139</f>
        <v>Cheese, Shredded Cheddar</v>
      </c>
      <c r="C66" s="25">
        <f>'[1]Meal Plan'!E139</f>
        <v>0</v>
      </c>
      <c r="D66" s="25">
        <f>'[1]Meal Plan'!G139</f>
        <v>0</v>
      </c>
      <c r="E66" s="25">
        <f>'[1]Meal Plan'!I139</f>
        <v>0</v>
      </c>
      <c r="F66" s="25" t="str">
        <f>'[1]Meal Plan'!K139</f>
        <v>Cheese, Sliced American</v>
      </c>
    </row>
    <row r="67" spans="1:6" ht="34.5" customHeight="1" x14ac:dyDescent="0.25">
      <c r="A67" s="26" t="s">
        <v>13</v>
      </c>
      <c r="B67" s="12" t="str">
        <f>'[1]Meal Plan'!C140</f>
        <v>Corn</v>
      </c>
      <c r="C67" s="27" t="str">
        <f>'[1]Meal Plan'!E140</f>
        <v>Cucumbers</v>
      </c>
      <c r="D67" s="12" t="str">
        <f>'[1]Meal Plan'!G140</f>
        <v>Peas &amp; Carrots (A,f)</v>
      </c>
      <c r="E67" s="12" t="str">
        <f>'[1]Meal Plan'!I140</f>
        <v>Celery Sticks</v>
      </c>
      <c r="F67" s="12" t="str">
        <f>'[1]Meal Plan'!K140</f>
        <v>Carrot, Baby</v>
      </c>
    </row>
    <row r="68" spans="1:6" ht="14.25" x14ac:dyDescent="0.25">
      <c r="A68" s="28" t="s">
        <v>14</v>
      </c>
      <c r="B68" s="29">
        <f>'[1]Meal Plan'!C144</f>
        <v>0</v>
      </c>
      <c r="C68" s="30" t="str">
        <f>'[1]Meal Plan'!E144</f>
        <v>Cucumbers (peeled for Toddlers)</v>
      </c>
      <c r="D68" s="29">
        <f>'[1]Meal Plan'!G144</f>
        <v>0</v>
      </c>
      <c r="E68" s="29" t="str">
        <f>'[1]Meal Plan'!I144</f>
        <v>Green Beans (C)</v>
      </c>
      <c r="F68" s="29" t="str">
        <f>'[1]Meal Plan'!K144</f>
        <v>Carrots (A,f)</v>
      </c>
    </row>
    <row r="69" spans="1:6" ht="34.5" customHeight="1" x14ac:dyDescent="0.25">
      <c r="A69" s="26" t="s">
        <v>15</v>
      </c>
      <c r="B69" s="12" t="str">
        <f>'[1]Meal Plan'!C141</f>
        <v>Apples  (C,f)</v>
      </c>
      <c r="C69" s="12" t="str">
        <f>'[1]Meal Plan'!E141</f>
        <v>Diced Pears (C)</v>
      </c>
      <c r="D69" s="12" t="str">
        <f>'[1]Meal Plan'!G141</f>
        <v>Oranges  (C,f)</v>
      </c>
      <c r="E69" s="12" t="str">
        <f>'[1]Meal Plan'!I141</f>
        <v>Diced Peaches (A&amp;C)</v>
      </c>
      <c r="F69" s="12" t="str">
        <f>'[1]Meal Plan'!K141</f>
        <v>Bananas  (C,f)</v>
      </c>
    </row>
    <row r="70" spans="1:6" ht="14.25" x14ac:dyDescent="0.25">
      <c r="A70" s="28" t="s">
        <v>14</v>
      </c>
      <c r="B70" s="29" t="str">
        <f>'[1]Meal Plan'!C145</f>
        <v>Applesauce</v>
      </c>
      <c r="C70" s="30">
        <f>'[1]Meal Plan'!E145</f>
        <v>0</v>
      </c>
      <c r="D70" s="29" t="str">
        <f>'[1]Meal Plan'!G145</f>
        <v>Mandarin Oranges (C,f)</v>
      </c>
      <c r="E70" s="29">
        <f>'[1]Meal Plan'!I145</f>
        <v>0</v>
      </c>
      <c r="F70" s="29">
        <f>'[1]Meal Plan'!K145</f>
        <v>0</v>
      </c>
    </row>
    <row r="71" spans="1:6" ht="34.5" customHeight="1" x14ac:dyDescent="0.25">
      <c r="A71" s="3" t="s">
        <v>8</v>
      </c>
      <c r="B71" s="12" t="str">
        <f>'[1]Meal Plan'!C142</f>
        <v>Whole Wheat Tortillas, 1 oz eq</v>
      </c>
      <c r="C71" s="12" t="str">
        <f>'[1]Meal Plan'!E142</f>
        <v>Spaghetti Noodles</v>
      </c>
      <c r="D71" s="12" t="str">
        <f>'[1]Meal Plan'!G142</f>
        <v>Hamburger Buns WG, 2 oz eq</v>
      </c>
      <c r="E71" s="12" t="str">
        <f>'[1]Meal Plan'!I142</f>
        <v>Brown Rice WG</v>
      </c>
      <c r="F71" s="12" t="str">
        <f>'[1]Meal Plan'!K142</f>
        <v>Whole Grain Sandwich Bread</v>
      </c>
    </row>
    <row r="72" spans="1:6" ht="30" customHeight="1" x14ac:dyDescent="0.25">
      <c r="A72" s="17" t="s">
        <v>10</v>
      </c>
      <c r="B72" s="18" t="str">
        <f>'[1]Meal Plan'!C143</f>
        <v>Milk</v>
      </c>
      <c r="C72" s="18" t="str">
        <f>'[1]Meal Plan'!E143</f>
        <v>Milk</v>
      </c>
      <c r="D72" s="18" t="str">
        <f>'[1]Meal Plan'!G143</f>
        <v>Milk</v>
      </c>
      <c r="E72" s="18" t="str">
        <f>'[1]Meal Plan'!I143</f>
        <v>Milk</v>
      </c>
      <c r="F72" s="18" t="str">
        <f>'[1]Meal Plan'!K143</f>
        <v>Milk</v>
      </c>
    </row>
    <row r="73" spans="1:6" ht="34.5" hidden="1" customHeight="1" x14ac:dyDescent="0.25">
      <c r="A73" s="32"/>
      <c r="B73" s="33"/>
      <c r="C73" s="33"/>
      <c r="D73" s="33"/>
      <c r="E73" s="33"/>
      <c r="F73" s="33"/>
    </row>
    <row r="74" spans="1:6" ht="34.5" hidden="1" customHeight="1" x14ac:dyDescent="0.25">
      <c r="A74" s="41" t="s">
        <v>16</v>
      </c>
      <c r="B74" s="9" t="str">
        <f>'[1]Meal Plan'!C150</f>
        <v>Bagelettes</v>
      </c>
      <c r="C74" s="9" t="str">
        <f>'[1]Meal Plan'!E150</f>
        <v>Cheese, Sliced American</v>
      </c>
      <c r="D74" s="9" t="str">
        <f>'[1]Meal Plan'!G150</f>
        <v>Goldfish Crackers WG</v>
      </c>
      <c r="E74" s="9" t="str">
        <f>'[1]Meal Plan'!I150</f>
        <v>Hummus</v>
      </c>
      <c r="F74" s="9" t="str">
        <f>'[1]Meal Plan'!K150</f>
        <v>Animal Crackers</v>
      </c>
    </row>
    <row r="75" spans="1:6" ht="34.5" hidden="1" customHeight="1" x14ac:dyDescent="0.25">
      <c r="A75" s="42"/>
      <c r="B75" s="12" t="str">
        <f>'[1]Meal Plan'!C151</f>
        <v>Fruit Cocktail (A)</v>
      </c>
      <c r="C75" s="12" t="str">
        <f>'[1]Meal Plan'!E151</f>
        <v>Whole Wheat Tortillas, 1 oz eq</v>
      </c>
      <c r="D75" s="12" t="str">
        <f>'[1]Meal Plan'!G151</f>
        <v>Diced Peaches (A&amp;C)</v>
      </c>
      <c r="E75" s="12" t="str">
        <f>'[1]Meal Plan'!I151</f>
        <v>Carrot, Baby</v>
      </c>
      <c r="F75" s="12" t="str">
        <f>'[1]Meal Plan'!K151</f>
        <v>Oranges  (C,f)</v>
      </c>
    </row>
    <row r="76" spans="1:6" ht="14.25" hidden="1" x14ac:dyDescent="0.25">
      <c r="A76" s="34" t="s">
        <v>14</v>
      </c>
      <c r="B76" s="35">
        <f>'[1]Meal Plan'!C152</f>
        <v>0</v>
      </c>
      <c r="C76" s="35">
        <f>'[1]Meal Plan'!E152</f>
        <v>0</v>
      </c>
      <c r="D76" s="35">
        <f>'[1]Meal Plan'!G152</f>
        <v>0</v>
      </c>
      <c r="E76" s="35" t="str">
        <f>'[1]Meal Plan'!I152</f>
        <v>Carrots (A,f)</v>
      </c>
      <c r="F76" s="35" t="str">
        <f>'[1]Meal Plan'!K152</f>
        <v>Mandarin Oranges (C,f)</v>
      </c>
    </row>
    <row r="77" spans="1:6" ht="13.5" customHeight="1" x14ac:dyDescent="0.3">
      <c r="A77" s="43"/>
      <c r="B77" s="43"/>
      <c r="C77" s="43"/>
      <c r="D77" s="43"/>
      <c r="E77" s="43"/>
      <c r="F77" s="43"/>
    </row>
    <row r="78" spans="1:6" ht="13.5" customHeight="1" x14ac:dyDescent="0.3">
      <c r="A78" s="44"/>
      <c r="B78" s="45"/>
      <c r="C78" s="45"/>
      <c r="D78" s="45"/>
      <c r="E78" s="45"/>
      <c r="F78" s="45"/>
    </row>
    <row r="79" spans="1:6" ht="13.5" customHeight="1" x14ac:dyDescent="0.3">
      <c r="A79" s="45"/>
      <c r="B79" s="44"/>
      <c r="C79" s="44"/>
      <c r="D79" s="44"/>
      <c r="E79" s="44"/>
      <c r="F79" s="44"/>
    </row>
    <row r="80" spans="1:6" ht="13.5" customHeight="1" x14ac:dyDescent="0.25">
      <c r="A80" s="39"/>
      <c r="B80" s="39"/>
      <c r="C80" s="39"/>
      <c r="D80" s="39"/>
      <c r="E80" s="39"/>
      <c r="F80" s="39"/>
    </row>
    <row r="81" spans="1:6" ht="16.5" customHeight="1" x14ac:dyDescent="0.4">
      <c r="A81" s="36"/>
      <c r="B81" s="37"/>
      <c r="C81" s="37"/>
      <c r="D81" s="37"/>
      <c r="E81" s="37"/>
      <c r="F81" s="37"/>
    </row>
    <row r="82" spans="1:6" ht="34.5" customHeight="1" x14ac:dyDescent="0.4">
      <c r="A82" s="1"/>
      <c r="B82" s="7"/>
      <c r="C82" s="7"/>
      <c r="D82" s="7"/>
      <c r="E82" s="7"/>
      <c r="F82" s="38" t="s">
        <v>19</v>
      </c>
    </row>
    <row r="83" spans="1:6" ht="17.25" customHeight="1" x14ac:dyDescent="0.25">
      <c r="A83" s="3" t="s">
        <v>1</v>
      </c>
      <c r="B83" s="4" t="s">
        <v>2</v>
      </c>
      <c r="C83" s="4" t="s">
        <v>3</v>
      </c>
      <c r="D83" s="4" t="s">
        <v>4</v>
      </c>
      <c r="E83" s="4" t="s">
        <v>5</v>
      </c>
      <c r="F83" s="4" t="s">
        <v>6</v>
      </c>
    </row>
    <row r="84" spans="1:6" ht="15" customHeight="1" x14ac:dyDescent="0.25">
      <c r="A84" s="5" t="s">
        <v>7</v>
      </c>
      <c r="B84" s="6">
        <f>B57+7</f>
        <v>45950</v>
      </c>
      <c r="C84" s="6">
        <f>IF(B84&gt;1,B84+1,"")</f>
        <v>45951</v>
      </c>
      <c r="D84" s="6">
        <f>IF(B84&gt;1,C84+1,"")</f>
        <v>45952</v>
      </c>
      <c r="E84" s="6">
        <f>IF(B84&gt;1,D84+1,"")</f>
        <v>45953</v>
      </c>
      <c r="F84" s="6">
        <f>IF(B84&gt;1,E84+1,"")</f>
        <v>45954</v>
      </c>
    </row>
    <row r="85" spans="1:6" ht="34.5" hidden="1" customHeight="1" x14ac:dyDescent="0.4">
      <c r="A85" s="7"/>
      <c r="B85" s="37"/>
      <c r="C85" s="37"/>
      <c r="D85" s="37"/>
      <c r="E85" s="37"/>
      <c r="F85" s="37"/>
    </row>
    <row r="86" spans="1:6" ht="34.5" hidden="1" customHeight="1" x14ac:dyDescent="0.25">
      <c r="A86" s="3" t="s">
        <v>8</v>
      </c>
      <c r="B86" s="9" t="str">
        <f>'[1]Meal Plan'!C168</f>
        <v>Cornflakes bowl</v>
      </c>
      <c r="C86" s="9" t="str">
        <f>'[1]Meal Plan'!E168</f>
        <v>English Muffins, WG 1 oz eq</v>
      </c>
      <c r="D86" s="10" t="str">
        <f>'[1]Meal Plan'!G168</f>
        <v>Cheerios bowl, WG 1 oz eq</v>
      </c>
      <c r="E86" s="10" t="str">
        <f>'[1]Meal Plan'!I168</f>
        <v>French Toast, WG 1 oz eq</v>
      </c>
      <c r="F86" s="10" t="str">
        <f>'[1]Meal Plan'!K168</f>
        <v>Bagelettes</v>
      </c>
    </row>
    <row r="87" spans="1:6" ht="34.5" hidden="1" customHeight="1" x14ac:dyDescent="0.25">
      <c r="A87" s="11" t="s">
        <v>9</v>
      </c>
      <c r="B87" s="12" t="str">
        <f>'[1]Meal Plan'!C169</f>
        <v>Apples  (C,f)</v>
      </c>
      <c r="C87" s="12" t="str">
        <f>'[1]Meal Plan'!E169</f>
        <v>Fruit Cocktail (A)</v>
      </c>
      <c r="D87" s="13" t="str">
        <f>'[1]Meal Plan'!G169</f>
        <v>Bananas  (C,f)</v>
      </c>
      <c r="E87" s="13" t="str">
        <f>'[1]Meal Plan'!I169</f>
        <v>Diced Peaches (A&amp;C)</v>
      </c>
      <c r="F87" s="13" t="str">
        <f>'[1]Meal Plan'!K169</f>
        <v>Oranges  (C,f)</v>
      </c>
    </row>
    <row r="88" spans="1:6" ht="14.25" hidden="1" x14ac:dyDescent="0.25">
      <c r="A88" s="14" t="s">
        <v>20</v>
      </c>
      <c r="B88" s="15" t="str">
        <f>'[1]Meal Plan'!C170</f>
        <v>Applesauce</v>
      </c>
      <c r="C88" s="15">
        <f>'[1]Meal Plan'!E170</f>
        <v>0</v>
      </c>
      <c r="D88" s="16">
        <f>'[1]Meal Plan'!G170</f>
        <v>0</v>
      </c>
      <c r="E88" s="16">
        <f>'[1]Meal Plan'!I170</f>
        <v>0</v>
      </c>
      <c r="F88" s="16" t="str">
        <f>'[1]Meal Plan'!K170</f>
        <v>Mandarin Oranges (C,f)</v>
      </c>
    </row>
    <row r="89" spans="1:6" ht="34.5" hidden="1" customHeight="1" x14ac:dyDescent="0.25">
      <c r="A89" s="17" t="s">
        <v>10</v>
      </c>
      <c r="B89" s="18" t="str">
        <f>'[1]Meal Plan'!C171</f>
        <v>Milk</v>
      </c>
      <c r="C89" s="18" t="str">
        <f>'[1]Meal Plan'!E171</f>
        <v>Milk</v>
      </c>
      <c r="D89" s="19" t="str">
        <f>'[1]Meal Plan'!G171</f>
        <v>Milk</v>
      </c>
      <c r="E89" s="19" t="str">
        <f>'[1]Meal Plan'!I171</f>
        <v>Milk</v>
      </c>
      <c r="F89" s="19" t="str">
        <f>'[1]Meal Plan'!K171</f>
        <v>Milk</v>
      </c>
    </row>
    <row r="90" spans="1:6" ht="34.5" customHeight="1" x14ac:dyDescent="0.25">
      <c r="A90" s="20"/>
      <c r="B90" s="21"/>
      <c r="C90" s="21"/>
      <c r="D90" s="21"/>
      <c r="E90" s="21"/>
      <c r="F90" s="21"/>
    </row>
    <row r="91" spans="1:6" ht="34.5" customHeight="1" x14ac:dyDescent="0.25">
      <c r="A91" s="22" t="s">
        <v>11</v>
      </c>
      <c r="B91" s="23" t="str">
        <f>'[1]Meal Plan'!C177</f>
        <v>Beef Tacos</v>
      </c>
      <c r="C91" s="23" t="str">
        <f>'[1]Meal Plan'!E177</f>
        <v>Cheeseburger Casserole</v>
      </c>
      <c r="D91" s="23" t="str">
        <f>'[1]Meal Plan'!G177</f>
        <v xml:space="preserve"> Ham &amp; Scalloped Potato Casserole</v>
      </c>
      <c r="E91" s="23" t="str">
        <f>'[1]Meal Plan'!I177</f>
        <v>Grilled Hamburgers</v>
      </c>
      <c r="F91" s="23" t="str">
        <f>'[1]Meal Plan'!K177</f>
        <v>Torpedo Sandwich</v>
      </c>
    </row>
    <row r="92" spans="1:6" ht="16.5" customHeight="1" x14ac:dyDescent="0.25">
      <c r="A92" s="40" t="s">
        <v>12</v>
      </c>
      <c r="B92" s="25" t="str">
        <f>'[1]Meal Plan'!C178</f>
        <v>Ground Beef (I) (CN)</v>
      </c>
      <c r="C92" s="25" t="str">
        <f>'[1]Meal Plan'!E178</f>
        <v>Ground Beef (I) (CN)</v>
      </c>
      <c r="D92" s="25" t="str">
        <f>'[1]Meal Plan'!G178</f>
        <v>Turkey Ham (non-pork) Diced</v>
      </c>
      <c r="E92" s="25" t="str">
        <f>'[1]Meal Plan'!I178</f>
        <v>Ground Beef Patties (CN)</v>
      </c>
      <c r="F92" s="25" t="str">
        <f>'[1]Meal Plan'!K178</f>
        <v>Turkey Breast</v>
      </c>
    </row>
    <row r="93" spans="1:6" ht="16.5" customHeight="1" x14ac:dyDescent="0.25">
      <c r="A93" s="40"/>
      <c r="B93" s="25" t="str">
        <f>'[1]Meal Plan'!C179</f>
        <v>Cheese, Shredded Cheddar</v>
      </c>
      <c r="C93" s="25" t="str">
        <f>'[1]Meal Plan'!E179</f>
        <v>Cheese, Shredded Cheddar</v>
      </c>
      <c r="D93" s="25" t="str">
        <f>'[1]Meal Plan'!G179</f>
        <v>Parmesan Cheese</v>
      </c>
      <c r="E93" s="25">
        <f>'[1]Meal Plan'!I179</f>
        <v>0</v>
      </c>
      <c r="F93" s="25" t="str">
        <f>'[1]Meal Plan'!K179</f>
        <v>Turkey Ham (non-pork)</v>
      </c>
    </row>
    <row r="94" spans="1:6" ht="34.5" customHeight="1" x14ac:dyDescent="0.25">
      <c r="A94" s="26" t="s">
        <v>13</v>
      </c>
      <c r="B94" s="12" t="str">
        <f>'[1]Meal Plan'!C180</f>
        <v>Pinto Beans (f)</v>
      </c>
      <c r="C94" s="27" t="str">
        <f>'[1]Meal Plan'!E180</f>
        <v>Cucumbers</v>
      </c>
      <c r="D94" s="12" t="str">
        <f>'[1]Meal Plan'!G180</f>
        <v xml:space="preserve">Potato, Sliced </v>
      </c>
      <c r="E94" s="12" t="str">
        <f>'[1]Meal Plan'!I180</f>
        <v>Corn</v>
      </c>
      <c r="F94" s="12" t="str">
        <f>'[1]Meal Plan'!K180</f>
        <v>Carrot, Baby</v>
      </c>
    </row>
    <row r="95" spans="1:6" ht="14.25" x14ac:dyDescent="0.25">
      <c r="A95" s="28" t="s">
        <v>14</v>
      </c>
      <c r="B95" s="29">
        <f>'[1]Meal Plan'!C184</f>
        <v>0</v>
      </c>
      <c r="C95" s="30" t="str">
        <f>'[1]Meal Plan'!E184</f>
        <v>Cucumbers (peeled for Toddlers)</v>
      </c>
      <c r="D95" s="29">
        <f>'[1]Meal Plan'!G184</f>
        <v>0</v>
      </c>
      <c r="E95" s="29">
        <f>'[1]Meal Plan'!I184</f>
        <v>0</v>
      </c>
      <c r="F95" s="29" t="str">
        <f>'[1]Meal Plan'!K184</f>
        <v>Carrots (A,f)</v>
      </c>
    </row>
    <row r="96" spans="1:6" ht="34.5" customHeight="1" x14ac:dyDescent="0.25">
      <c r="A96" s="26" t="s">
        <v>15</v>
      </c>
      <c r="B96" s="12" t="str">
        <f>'[1]Meal Plan'!C181</f>
        <v>Diced Pears (C)</v>
      </c>
      <c r="C96" s="12" t="str">
        <f>'[1]Meal Plan'!E181</f>
        <v>Oranges  (C,f)</v>
      </c>
      <c r="D96" s="12" t="str">
        <f>'[1]Meal Plan'!G181</f>
        <v>Apples  (C,f)</v>
      </c>
      <c r="E96" s="12" t="str">
        <f>'[1]Meal Plan'!I181</f>
        <v>Fruit Cocktail (A)</v>
      </c>
      <c r="F96" s="12" t="str">
        <f>'[1]Meal Plan'!K181</f>
        <v>Bananas  (C,f)</v>
      </c>
    </row>
    <row r="97" spans="1:6" ht="14.25" x14ac:dyDescent="0.25">
      <c r="A97" s="28" t="s">
        <v>14</v>
      </c>
      <c r="B97" s="29">
        <f>'[1]Meal Plan'!C185</f>
        <v>0</v>
      </c>
      <c r="C97" s="30" t="str">
        <f>'[1]Meal Plan'!E185</f>
        <v>Mandarin Oranges (C,f)</v>
      </c>
      <c r="D97" s="29" t="str">
        <f>'[1]Meal Plan'!G185</f>
        <v>Applesauce</v>
      </c>
      <c r="E97" s="29">
        <f>'[1]Meal Plan'!I185</f>
        <v>0</v>
      </c>
      <c r="F97" s="29">
        <f>'[1]Meal Plan'!K185</f>
        <v>0</v>
      </c>
    </row>
    <row r="98" spans="1:6" ht="34.5" customHeight="1" x14ac:dyDescent="0.25">
      <c r="A98" s="3" t="s">
        <v>8</v>
      </c>
      <c r="B98" s="12" t="str">
        <f>'[1]Meal Plan'!C182</f>
        <v>Whole Wheat Tortillas, 1 oz eq</v>
      </c>
      <c r="C98" s="12" t="str">
        <f>'[1]Meal Plan'!E182</f>
        <v>Macaroni</v>
      </c>
      <c r="D98" s="12" t="str">
        <f>'[1]Meal Plan'!G182</f>
        <v>Dinner Roll WG</v>
      </c>
      <c r="E98" s="12" t="str">
        <f>'[1]Meal Plan'!I182</f>
        <v>Hamburger Buns WG, 2 oz eq</v>
      </c>
      <c r="F98" s="12" t="str">
        <f>'[1]Meal Plan'!K182</f>
        <v>Whole Grain Sandwich Bread</v>
      </c>
    </row>
    <row r="99" spans="1:6" ht="33.75" customHeight="1" x14ac:dyDescent="0.25">
      <c r="A99" s="17" t="s">
        <v>10</v>
      </c>
      <c r="B99" s="18" t="str">
        <f>'[1]Meal Plan'!C183</f>
        <v>Milk</v>
      </c>
      <c r="C99" s="18" t="str">
        <f>'[1]Meal Plan'!E183</f>
        <v>Milk</v>
      </c>
      <c r="D99" s="18" t="str">
        <f>'[1]Meal Plan'!G183</f>
        <v>Milk</v>
      </c>
      <c r="E99" s="18" t="str">
        <f>'[1]Meal Plan'!I183</f>
        <v>Milk</v>
      </c>
      <c r="F99" s="18" t="str">
        <f>'[1]Meal Plan'!K183</f>
        <v>Milk</v>
      </c>
    </row>
    <row r="100" spans="1:6" ht="34.5" hidden="1" customHeight="1" x14ac:dyDescent="0.25">
      <c r="A100" s="32"/>
      <c r="B100" s="33"/>
      <c r="C100" s="33"/>
      <c r="D100" s="33"/>
      <c r="E100" s="33"/>
      <c r="F100" s="33"/>
    </row>
    <row r="101" spans="1:6" ht="34.5" hidden="1" customHeight="1" x14ac:dyDescent="0.25">
      <c r="A101" s="41" t="s">
        <v>16</v>
      </c>
      <c r="B101" s="9" t="str">
        <f>'[1]Meal Plan'!C190</f>
        <v>Raisin Bread</v>
      </c>
      <c r="C101" s="9" t="str">
        <f>'[1]Meal Plan'!E190</f>
        <v>Bagel, WG 2 oz eq</v>
      </c>
      <c r="D101" s="9" t="str">
        <f>'[1]Meal Plan'!G190</f>
        <v>Saltines</v>
      </c>
      <c r="E101" s="9" t="str">
        <f>'[1]Meal Plan'!I190</f>
        <v>Goldfish Crackers WG</v>
      </c>
      <c r="F101" s="9" t="str">
        <f>'[1]Meal Plan'!K190</f>
        <v>Graham Crackers</v>
      </c>
    </row>
    <row r="102" spans="1:6" ht="34.5" hidden="1" customHeight="1" x14ac:dyDescent="0.25">
      <c r="A102" s="42"/>
      <c r="B102" s="12" t="str">
        <f>'[1]Meal Plan'!C191</f>
        <v>Pineapple Bits (C)</v>
      </c>
      <c r="C102" s="12" t="str">
        <f>'[1]Meal Plan'!E191</f>
        <v>Diced Peaches (A&amp;C)</v>
      </c>
      <c r="D102" s="12" t="str">
        <f>'[1]Meal Plan'!G191</f>
        <v>Turkey Bologna, Sliced</v>
      </c>
      <c r="E102" s="12" t="str">
        <f>'[1]Meal Plan'!I191</f>
        <v>Apples  (C,f)</v>
      </c>
      <c r="F102" s="12" t="str">
        <f>'[1]Meal Plan'!K191</f>
        <v>Diced Pears (C)</v>
      </c>
    </row>
    <row r="103" spans="1:6" ht="14.25" hidden="1" x14ac:dyDescent="0.25">
      <c r="A103" s="34" t="s">
        <v>14</v>
      </c>
      <c r="B103" s="35">
        <f>'[1]Meal Plan'!C192</f>
        <v>0</v>
      </c>
      <c r="C103" s="35">
        <f>'[1]Meal Plan'!E192</f>
        <v>0</v>
      </c>
      <c r="D103" s="35">
        <f>'[1]Meal Plan'!G192</f>
        <v>0</v>
      </c>
      <c r="E103" s="35" t="str">
        <f>'[1]Meal Plan'!I192</f>
        <v>Applesauce</v>
      </c>
      <c r="F103" s="35">
        <f>'[1]Meal Plan'!K192</f>
        <v>0</v>
      </c>
    </row>
    <row r="104" spans="1:6" ht="15" customHeight="1" x14ac:dyDescent="0.3">
      <c r="A104" s="43"/>
      <c r="B104" s="43"/>
      <c r="C104" s="43"/>
      <c r="D104" s="43"/>
      <c r="E104" s="43"/>
      <c r="F104" s="43"/>
    </row>
    <row r="105" spans="1:6" ht="15" customHeight="1" x14ac:dyDescent="0.3">
      <c r="A105" s="44"/>
      <c r="B105" s="45"/>
      <c r="C105" s="45"/>
      <c r="D105" s="45"/>
      <c r="E105" s="45"/>
      <c r="F105" s="45"/>
    </row>
    <row r="106" spans="1:6" ht="15" customHeight="1" x14ac:dyDescent="0.3">
      <c r="A106" s="45"/>
      <c r="B106" s="44"/>
      <c r="C106" s="44"/>
      <c r="D106" s="44"/>
      <c r="E106" s="44"/>
      <c r="F106" s="44"/>
    </row>
    <row r="107" spans="1:6" ht="15" customHeight="1" x14ac:dyDescent="0.25">
      <c r="A107" s="39"/>
      <c r="B107" s="39"/>
      <c r="C107" s="39"/>
      <c r="D107" s="39"/>
      <c r="E107" s="39"/>
      <c r="F107" s="39"/>
    </row>
    <row r="108" spans="1:6" ht="17.25" customHeight="1" x14ac:dyDescent="0.4">
      <c r="A108" s="36"/>
      <c r="B108" s="37"/>
      <c r="C108" s="37"/>
      <c r="D108" s="37"/>
      <c r="E108" s="37"/>
      <c r="F108" s="37"/>
    </row>
    <row r="109" spans="1:6" ht="34.5" customHeight="1" x14ac:dyDescent="0.4">
      <c r="A109" s="1"/>
      <c r="B109" s="7"/>
      <c r="C109" s="7"/>
      <c r="D109" s="7"/>
      <c r="E109" s="7"/>
      <c r="F109" s="38" t="s">
        <v>21</v>
      </c>
    </row>
    <row r="110" spans="1:6" ht="18" customHeight="1" x14ac:dyDescent="0.25">
      <c r="A110" s="3" t="s">
        <v>1</v>
      </c>
      <c r="B110" s="4" t="s">
        <v>2</v>
      </c>
      <c r="C110" s="4" t="s">
        <v>3</v>
      </c>
      <c r="D110" s="4" t="s">
        <v>4</v>
      </c>
      <c r="E110" s="4" t="s">
        <v>5</v>
      </c>
      <c r="F110" s="4" t="s">
        <v>6</v>
      </c>
    </row>
    <row r="111" spans="1:6" ht="15.75" customHeight="1" x14ac:dyDescent="0.25">
      <c r="A111" s="5" t="s">
        <v>7</v>
      </c>
      <c r="B111" s="6">
        <f>B84+7</f>
        <v>45957</v>
      </c>
      <c r="C111" s="6">
        <f>IF(B111&gt;1,B111+1,"")</f>
        <v>45958</v>
      </c>
      <c r="D111" s="6">
        <f>IF(B111&gt;1,C111+1,"")</f>
        <v>45959</v>
      </c>
      <c r="E111" s="6">
        <f>IF(B111&gt;1,D111+1,"")</f>
        <v>45960</v>
      </c>
      <c r="F111" s="6">
        <f>IF(B111&gt;1,E111+1,"")</f>
        <v>45961</v>
      </c>
    </row>
    <row r="112" spans="1:6" ht="34.5" hidden="1" customHeight="1" x14ac:dyDescent="0.4">
      <c r="A112" s="7"/>
      <c r="B112" s="37"/>
      <c r="C112" s="37"/>
      <c r="D112" s="37"/>
      <c r="E112" s="37"/>
      <c r="F112" s="37"/>
    </row>
    <row r="113" spans="1:6" ht="34.5" hidden="1" customHeight="1" x14ac:dyDescent="0.25">
      <c r="A113" s="3" t="s">
        <v>8</v>
      </c>
      <c r="B113" s="9" t="str">
        <f>'[1]Meal Plan'!C208</f>
        <v>Rice Crispie bowl</v>
      </c>
      <c r="C113" s="9" t="str">
        <f>'[1]Meal Plan'!E208</f>
        <v>Pancakes, WG 1 oz eq</v>
      </c>
      <c r="D113" s="10" t="str">
        <f>'[1]Meal Plan'!G208</f>
        <v>Cheerios bowl, WG 1 oz eq</v>
      </c>
      <c r="E113" s="10" t="str">
        <f>'[1]Meal Plan'!I208</f>
        <v>Raisin Bread</v>
      </c>
      <c r="F113" s="10" t="str">
        <f>'[1]Meal Plan'!K208</f>
        <v>Muffin, Banana WG 1 oz eq</v>
      </c>
    </row>
    <row r="114" spans="1:6" ht="34.5" hidden="1" customHeight="1" x14ac:dyDescent="0.25">
      <c r="A114" s="11" t="s">
        <v>9</v>
      </c>
      <c r="B114" s="12" t="str">
        <f>'[1]Meal Plan'!C209</f>
        <v>Diced Peaches (A&amp;C)</v>
      </c>
      <c r="C114" s="12" t="str">
        <f>'[1]Meal Plan'!E209</f>
        <v>Apples  (C,f)</v>
      </c>
      <c r="D114" s="13" t="str">
        <f>'[1]Meal Plan'!G209</f>
        <v>Pineapple Bits (C)</v>
      </c>
      <c r="E114" s="13" t="str">
        <f>'[1]Meal Plan'!I209</f>
        <v>Oranges  (C,f)</v>
      </c>
      <c r="F114" s="13" t="str">
        <f>'[1]Meal Plan'!K209</f>
        <v>Bananas  (C,f)</v>
      </c>
    </row>
    <row r="115" spans="1:6" ht="14.25" hidden="1" x14ac:dyDescent="0.25">
      <c r="A115" s="14" t="s">
        <v>22</v>
      </c>
      <c r="B115" s="15">
        <f>'[1]Meal Plan'!C210</f>
        <v>0</v>
      </c>
      <c r="C115" s="15" t="str">
        <f>'[1]Meal Plan'!E210</f>
        <v>Applesauce</v>
      </c>
      <c r="D115" s="16">
        <f>'[1]Meal Plan'!G210</f>
        <v>0</v>
      </c>
      <c r="E115" s="16" t="str">
        <f>'[1]Meal Plan'!I210</f>
        <v>Mandarin Oranges (C,f)</v>
      </c>
      <c r="F115" s="16">
        <f>'[1]Meal Plan'!K210</f>
        <v>0</v>
      </c>
    </row>
    <row r="116" spans="1:6" ht="34.5" hidden="1" customHeight="1" x14ac:dyDescent="0.25">
      <c r="A116" s="17" t="s">
        <v>10</v>
      </c>
      <c r="B116" s="18" t="str">
        <f>'[1]Meal Plan'!C211</f>
        <v>Milk</v>
      </c>
      <c r="C116" s="18" t="str">
        <f>'[1]Meal Plan'!E211</f>
        <v>Milk</v>
      </c>
      <c r="D116" s="19" t="str">
        <f>'[1]Meal Plan'!G211</f>
        <v>Milk</v>
      </c>
      <c r="E116" s="19" t="str">
        <f>'[1]Meal Plan'!I211</f>
        <v>Milk</v>
      </c>
      <c r="F116" s="19" t="str">
        <f>'[1]Meal Plan'!K211</f>
        <v>Milk</v>
      </c>
    </row>
    <row r="117" spans="1:6" ht="34.5" customHeight="1" x14ac:dyDescent="0.25">
      <c r="A117" s="20"/>
      <c r="B117" s="21"/>
      <c r="C117" s="21"/>
      <c r="D117" s="21"/>
      <c r="E117" s="21"/>
      <c r="F117" s="21"/>
    </row>
    <row r="118" spans="1:6" ht="38.25" customHeight="1" x14ac:dyDescent="0.25">
      <c r="A118" s="22" t="s">
        <v>11</v>
      </c>
      <c r="B118" s="23" t="str">
        <f>'[1]Meal Plan'!C217</f>
        <v>Mexican Turkey Hash</v>
      </c>
      <c r="C118" s="23" t="str">
        <f>'[1]Meal Plan'!E217</f>
        <v>Italian Meatballs w Penne</v>
      </c>
      <c r="D118" s="23" t="str">
        <f>'[1]Meal Plan'!G217</f>
        <v>BBQ Chicken Sandwich</v>
      </c>
      <c r="E118" s="23" t="str">
        <f>'[1]Meal Plan'!I217</f>
        <v>Spanish Rice W Beef</v>
      </c>
      <c r="F118" s="23" t="str">
        <f>'[1]Meal Plan'!K217</f>
        <v>Ham Sandwiches</v>
      </c>
    </row>
    <row r="119" spans="1:6" ht="17.25" customHeight="1" x14ac:dyDescent="0.25">
      <c r="A119" s="40" t="s">
        <v>12</v>
      </c>
      <c r="B119" s="25" t="str">
        <f>'[1]Meal Plan'!C218</f>
        <v>Ground Turkey</v>
      </c>
      <c r="C119" s="25" t="str">
        <f>'[1]Meal Plan'!E218</f>
        <v>Ground Beef Meatballs (CN)</v>
      </c>
      <c r="D119" s="25" t="str">
        <f>'[1]Meal Plan'!G218</f>
        <v>Chicken, Diced</v>
      </c>
      <c r="E119" s="25" t="str">
        <f>'[1]Meal Plan'!I218</f>
        <v>Ground Beef (I) (CN)</v>
      </c>
      <c r="F119" s="25" t="str">
        <f>'[1]Meal Plan'!K218</f>
        <v>Turkey Ham (non-pork)</v>
      </c>
    </row>
    <row r="120" spans="1:6" ht="17.25" customHeight="1" x14ac:dyDescent="0.25">
      <c r="A120" s="40"/>
      <c r="B120" s="25" t="str">
        <f>'[1]Meal Plan'!C219</f>
        <v>Cheese, Shredded Cheddar</v>
      </c>
      <c r="C120" s="25">
        <f>'[1]Meal Plan'!E219</f>
        <v>0</v>
      </c>
      <c r="D120" s="25">
        <f>'[1]Meal Plan'!G219</f>
        <v>0</v>
      </c>
      <c r="E120" s="25">
        <f>'[1]Meal Plan'!I219</f>
        <v>0</v>
      </c>
      <c r="F120" s="25">
        <f>'[1]Meal Plan'!K219</f>
        <v>0</v>
      </c>
    </row>
    <row r="121" spans="1:6" ht="34.5" customHeight="1" x14ac:dyDescent="0.25">
      <c r="A121" s="26" t="s">
        <v>13</v>
      </c>
      <c r="B121" s="12" t="str">
        <f>'[1]Meal Plan'!C220</f>
        <v>Potato, Diced Frzn</v>
      </c>
      <c r="C121" s="27" t="str">
        <f>'[1]Meal Plan'!E220</f>
        <v>Celery Sticks</v>
      </c>
      <c r="D121" s="12" t="str">
        <f>'[1]Meal Plan'!G220</f>
        <v>Green Beans (C)</v>
      </c>
      <c r="E121" s="12" t="str">
        <f>'[1]Meal Plan'!I220</f>
        <v>Cucumbers</v>
      </c>
      <c r="F121" s="12" t="str">
        <f>'[1]Meal Plan'!K220</f>
        <v>Carrot, Baby</v>
      </c>
    </row>
    <row r="122" spans="1:6" ht="34.5" customHeight="1" x14ac:dyDescent="0.25">
      <c r="A122" s="28" t="s">
        <v>14</v>
      </c>
      <c r="B122" s="29">
        <f>'[1]Meal Plan'!C224</f>
        <v>0</v>
      </c>
      <c r="C122" s="30" t="str">
        <f>'[1]Meal Plan'!E224</f>
        <v>Green Beans (C)</v>
      </c>
      <c r="D122" s="29">
        <f>'[1]Meal Plan'!G224</f>
        <v>0</v>
      </c>
      <c r="E122" s="29" t="str">
        <f>'[1]Meal Plan'!I224</f>
        <v>Cucumbers (peeled for Toddlers)</v>
      </c>
      <c r="F122" s="29" t="str">
        <f>'[1]Meal Plan'!K224</f>
        <v>Carrots (A,f)</v>
      </c>
    </row>
    <row r="123" spans="1:6" ht="34.5" customHeight="1" x14ac:dyDescent="0.25">
      <c r="A123" s="26" t="s">
        <v>15</v>
      </c>
      <c r="B123" s="12" t="str">
        <f>'[1]Meal Plan'!C221</f>
        <v>Diced Pears (C)</v>
      </c>
      <c r="C123" s="12" t="str">
        <f>'[1]Meal Plan'!E221</f>
        <v>Oranges  (C,f)</v>
      </c>
      <c r="D123" s="12" t="str">
        <f>'[1]Meal Plan'!G221</f>
        <v>Diced Peaches (A&amp;C)</v>
      </c>
      <c r="E123" s="12" t="str">
        <f>'[1]Meal Plan'!I221</f>
        <v>Fruit Cocktail (A)</v>
      </c>
      <c r="F123" s="12" t="str">
        <f>'[1]Meal Plan'!K221</f>
        <v>Apples  (C,f)</v>
      </c>
    </row>
    <row r="124" spans="1:6" ht="14.25" x14ac:dyDescent="0.25">
      <c r="A124" s="28" t="s">
        <v>14</v>
      </c>
      <c r="B124" s="29">
        <f>'[1]Meal Plan'!C225</f>
        <v>0</v>
      </c>
      <c r="C124" s="30" t="str">
        <f>'[1]Meal Plan'!E225</f>
        <v>Mandarin Oranges (C,f)</v>
      </c>
      <c r="D124" s="29">
        <f>'[1]Meal Plan'!G225</f>
        <v>0</v>
      </c>
      <c r="E124" s="29">
        <f>'[1]Meal Plan'!I225</f>
        <v>0</v>
      </c>
      <c r="F124" s="29" t="str">
        <f>'[1]Meal Plan'!K225</f>
        <v>Applesauce</v>
      </c>
    </row>
    <row r="125" spans="1:6" ht="34.5" customHeight="1" x14ac:dyDescent="0.25">
      <c r="A125" s="3" t="s">
        <v>8</v>
      </c>
      <c r="B125" s="12" t="str">
        <f>'[1]Meal Plan'!C222</f>
        <v>Whole Wheat Tortillas, 1 oz eq</v>
      </c>
      <c r="C125" s="12" t="str">
        <f>'[1]Meal Plan'!E222</f>
        <v>Penne Pasta</v>
      </c>
      <c r="D125" s="12" t="str">
        <f>'[1]Meal Plan'!G222</f>
        <v>Hamburger Buns WG, 2 oz eq</v>
      </c>
      <c r="E125" s="12" t="str">
        <f>'[1]Meal Plan'!I222</f>
        <v>Brown Rice WG</v>
      </c>
      <c r="F125" s="12" t="str">
        <f>'[1]Meal Plan'!K222</f>
        <v>Whole Grain Sandwich Bread</v>
      </c>
    </row>
    <row r="126" spans="1:6" ht="33" customHeight="1" x14ac:dyDescent="0.25">
      <c r="A126" s="17" t="s">
        <v>10</v>
      </c>
      <c r="B126" s="18" t="str">
        <f>'[1]Meal Plan'!C223</f>
        <v>Milk</v>
      </c>
      <c r="C126" s="18" t="str">
        <f>'[1]Meal Plan'!E223</f>
        <v>Milk</v>
      </c>
      <c r="D126" s="18" t="str">
        <f>'[1]Meal Plan'!G223</f>
        <v>Milk</v>
      </c>
      <c r="E126" s="18" t="str">
        <f>'[1]Meal Plan'!I223</f>
        <v>Milk</v>
      </c>
      <c r="F126" s="18" t="str">
        <f>'[1]Meal Plan'!K223</f>
        <v>Milk</v>
      </c>
    </row>
    <row r="127" spans="1:6" ht="34.5" hidden="1" customHeight="1" x14ac:dyDescent="0.25">
      <c r="A127" s="32"/>
      <c r="B127" s="33"/>
      <c r="C127" s="33"/>
      <c r="D127" s="33"/>
      <c r="E127" s="33"/>
      <c r="F127" s="33"/>
    </row>
    <row r="128" spans="1:6" ht="34.5" hidden="1" customHeight="1" x14ac:dyDescent="0.25">
      <c r="A128" s="41" t="s">
        <v>16</v>
      </c>
      <c r="B128" s="9" t="str">
        <f>'[1]Meal Plan'!C230</f>
        <v>Animal Crackers</v>
      </c>
      <c r="C128" s="9" t="str">
        <f>'[1]Meal Plan'!E230</f>
        <v>Cheese, Sliced American</v>
      </c>
      <c r="D128" s="9" t="str">
        <f>'[1]Meal Plan'!G230</f>
        <v>Dinner Roll WG</v>
      </c>
      <c r="E128" s="9" t="str">
        <f>'[1]Meal Plan'!I230</f>
        <v>Ritz Crackers</v>
      </c>
      <c r="F128" s="9" t="str">
        <f>'[1]Meal Plan'!K230</f>
        <v>Raisin Bread</v>
      </c>
    </row>
    <row r="129" spans="1:6" ht="34.5" hidden="1" customHeight="1" x14ac:dyDescent="0.25">
      <c r="A129" s="42"/>
      <c r="B129" s="12" t="str">
        <f>'[1]Meal Plan'!C231</f>
        <v>Grape Juice ctn 4oz</v>
      </c>
      <c r="C129" s="12" t="str">
        <f>'[1]Meal Plan'!E231</f>
        <v>Whole Grain Bread</v>
      </c>
      <c r="D129" s="12" t="str">
        <f>'[1]Meal Plan'!G231</f>
        <v>Fruit Cocktail (A)</v>
      </c>
      <c r="E129" s="12" t="str">
        <f>'[1]Meal Plan'!I231</f>
        <v>Bananas  (C,f)</v>
      </c>
      <c r="F129" s="12" t="str">
        <f>'[1]Meal Plan'!K231</f>
        <v>Diced Peaches (A&amp;C)</v>
      </c>
    </row>
    <row r="130" spans="1:6" ht="14.25" hidden="1" x14ac:dyDescent="0.25">
      <c r="A130" s="34" t="s">
        <v>14</v>
      </c>
      <c r="B130" s="35">
        <f>'[1]Meal Plan'!C232</f>
        <v>0</v>
      </c>
      <c r="C130" s="35">
        <f>'[1]Meal Plan'!E232</f>
        <v>0</v>
      </c>
      <c r="D130" s="35">
        <f>'[1]Meal Plan'!G232</f>
        <v>0</v>
      </c>
      <c r="E130" s="35">
        <f>'[1]Meal Plan'!I232</f>
        <v>0</v>
      </c>
      <c r="F130" s="35">
        <f>'[1]Meal Plan'!K232</f>
        <v>0</v>
      </c>
    </row>
    <row r="131" spans="1:6" ht="15" customHeight="1" x14ac:dyDescent="0.3">
      <c r="A131" s="43"/>
      <c r="B131" s="43"/>
      <c r="C131" s="43"/>
      <c r="D131" s="43"/>
      <c r="E131" s="43"/>
      <c r="F131" s="43"/>
    </row>
    <row r="132" spans="1:6" ht="15" customHeight="1" x14ac:dyDescent="0.3">
      <c r="A132" s="44"/>
      <c r="B132" s="45"/>
      <c r="C132" s="45"/>
      <c r="D132" s="45"/>
      <c r="E132" s="45"/>
      <c r="F132" s="45"/>
    </row>
    <row r="133" spans="1:6" ht="15" customHeight="1" x14ac:dyDescent="0.3">
      <c r="A133" s="45"/>
      <c r="B133" s="44"/>
      <c r="C133" s="44"/>
      <c r="D133" s="44"/>
      <c r="E133" s="44"/>
      <c r="F133" s="44"/>
    </row>
    <row r="134" spans="1:6" ht="15" customHeight="1" x14ac:dyDescent="0.25">
      <c r="A134" s="39"/>
      <c r="B134" s="39"/>
      <c r="C134" s="39"/>
      <c r="D134" s="39"/>
      <c r="E134" s="39"/>
      <c r="F134" s="39"/>
    </row>
    <row r="135" spans="1:6" ht="17.25" customHeight="1" x14ac:dyDescent="0.4">
      <c r="A135" s="36"/>
      <c r="B135" s="37"/>
      <c r="C135" s="37"/>
      <c r="D135" s="37"/>
      <c r="E135" s="37"/>
      <c r="F135" s="37"/>
    </row>
    <row r="136" spans="1:6" ht="34.5" customHeight="1" x14ac:dyDescent="0.4">
      <c r="A136" s="1"/>
      <c r="B136" s="7"/>
      <c r="C136" s="7"/>
      <c r="D136" s="7"/>
      <c r="E136" s="7"/>
      <c r="F136" s="38" t="s">
        <v>23</v>
      </c>
    </row>
    <row r="137" spans="1:6" ht="18" customHeight="1" x14ac:dyDescent="0.25">
      <c r="A137" s="3" t="s">
        <v>1</v>
      </c>
      <c r="B137" s="4" t="s">
        <v>2</v>
      </c>
      <c r="C137" s="4" t="s">
        <v>3</v>
      </c>
      <c r="D137" s="4" t="s">
        <v>4</v>
      </c>
      <c r="E137" s="4" t="s">
        <v>5</v>
      </c>
      <c r="F137" s="4" t="s">
        <v>6</v>
      </c>
    </row>
    <row r="138" spans="1:6" ht="15.75" customHeight="1" x14ac:dyDescent="0.25">
      <c r="A138" s="5" t="s">
        <v>7</v>
      </c>
      <c r="B138" s="6">
        <f>B111+7</f>
        <v>45964</v>
      </c>
      <c r="C138" s="6">
        <f>IF(B138&gt;1,B138+1,"")</f>
        <v>45965</v>
      </c>
      <c r="D138" s="6">
        <f>IF(B138&gt;1,C138+1,"")</f>
        <v>45966</v>
      </c>
      <c r="E138" s="6">
        <f>IF(B138&gt;1,D138+1,"")</f>
        <v>45967</v>
      </c>
      <c r="F138" s="6">
        <f>IF(B138&gt;1,E138+1,"")</f>
        <v>45968</v>
      </c>
    </row>
    <row r="139" spans="1:6" ht="34.5" hidden="1" customHeight="1" x14ac:dyDescent="0.4">
      <c r="A139" s="7"/>
      <c r="B139" s="37"/>
      <c r="C139" s="37"/>
      <c r="D139" s="37"/>
      <c r="E139" s="37"/>
      <c r="F139" s="37"/>
    </row>
    <row r="140" spans="1:6" ht="34.5" hidden="1" customHeight="1" x14ac:dyDescent="0.25">
      <c r="A140" s="3" t="s">
        <v>8</v>
      </c>
      <c r="B140" s="9" t="str">
        <f>'[1]Meal Plan'!C248</f>
        <v>Muffin, Blueberry WG 1 oz eq</v>
      </c>
      <c r="C140" s="9" t="str">
        <f>'[1]Meal Plan'!E248</f>
        <v>Biscuits, WG 1 oz eq</v>
      </c>
      <c r="D140" s="10" t="str">
        <f>'[1]Meal Plan'!G248</f>
        <v>Eggs, hardboiled</v>
      </c>
      <c r="E140" s="10" t="str">
        <f>'[1]Meal Plan'!I248</f>
        <v>Waffles</v>
      </c>
      <c r="F140" s="10" t="str">
        <f>'[1]Meal Plan'!K248</f>
        <v>Rice Crispie bowl</v>
      </c>
    </row>
    <row r="141" spans="1:6" ht="34.5" hidden="1" customHeight="1" x14ac:dyDescent="0.25">
      <c r="A141" s="11" t="s">
        <v>9</v>
      </c>
      <c r="B141" s="12" t="str">
        <f>'[1]Meal Plan'!C249</f>
        <v>Fruit Cocktail (A)</v>
      </c>
      <c r="C141" s="12" t="str">
        <f>'[1]Meal Plan'!E249</f>
        <v>Diced Peaches (A&amp;C)</v>
      </c>
      <c r="D141" s="13" t="str">
        <f>'[1]Meal Plan'!G249</f>
        <v>Bananas  (C,f)</v>
      </c>
      <c r="E141" s="13" t="str">
        <f>'[1]Meal Plan'!I249</f>
        <v>Applesauce</v>
      </c>
      <c r="F141" s="13" t="str">
        <f>'[1]Meal Plan'!K249</f>
        <v>Oranges  (C,f)</v>
      </c>
    </row>
    <row r="142" spans="1:6" ht="14.25" hidden="1" x14ac:dyDescent="0.25">
      <c r="A142" s="14" t="s">
        <v>24</v>
      </c>
      <c r="B142" s="15">
        <f>'[1]Meal Plan'!C250</f>
        <v>0</v>
      </c>
      <c r="C142" s="15">
        <f>'[1]Meal Plan'!E250</f>
        <v>0</v>
      </c>
      <c r="D142" s="16">
        <f>'[1]Meal Plan'!G250</f>
        <v>0</v>
      </c>
      <c r="E142" s="16">
        <f>'[1]Meal Plan'!I250</f>
        <v>0</v>
      </c>
      <c r="F142" s="16" t="str">
        <f>'[1]Meal Plan'!K250</f>
        <v>Mandarin Oranges (C,f)</v>
      </c>
    </row>
    <row r="143" spans="1:6" ht="28.5" hidden="1" customHeight="1" x14ac:dyDescent="0.25">
      <c r="A143" s="17" t="s">
        <v>10</v>
      </c>
      <c r="B143" s="18" t="str">
        <f>'[1]Meal Plan'!C251</f>
        <v>Milk</v>
      </c>
      <c r="C143" s="18" t="str">
        <f>'[1]Meal Plan'!E251</f>
        <v>Milk</v>
      </c>
      <c r="D143" s="19" t="str">
        <f>'[1]Meal Plan'!G251</f>
        <v>Milk</v>
      </c>
      <c r="E143" s="19" t="str">
        <f>'[1]Meal Plan'!I251</f>
        <v>Milk</v>
      </c>
      <c r="F143" s="19" t="str">
        <f>'[1]Meal Plan'!K251</f>
        <v>Milk</v>
      </c>
    </row>
    <row r="144" spans="1:6" ht="39.75" customHeight="1" x14ac:dyDescent="0.25">
      <c r="A144" s="20"/>
      <c r="B144" s="21"/>
      <c r="C144" s="21"/>
      <c r="D144" s="21"/>
      <c r="E144" s="21"/>
      <c r="F144" s="21"/>
    </row>
    <row r="145" spans="1:6" ht="34.5" customHeight="1" x14ac:dyDescent="0.25">
      <c r="A145" s="22" t="s">
        <v>11</v>
      </c>
      <c r="B145" s="23" t="str">
        <f>'[1]Meal Plan'!C257</f>
        <v>BBQ Beef on Bun</v>
      </c>
      <c r="C145" s="23" t="str">
        <f>'[1]Meal Plan'!E257</f>
        <v>Chili Mac</v>
      </c>
      <c r="D145" s="23" t="str">
        <f>'[1]Meal Plan'!G257</f>
        <v>Teriyaki Chicken</v>
      </c>
      <c r="E145" s="23" t="str">
        <f>'[1]Meal Plan'!I257</f>
        <v>Beef and Potato Stroganoff</v>
      </c>
      <c r="F145" s="23" t="str">
        <f>'[1]Meal Plan'!K257</f>
        <v>Turkey Sandwiches</v>
      </c>
    </row>
    <row r="146" spans="1:6" ht="17.25" customHeight="1" x14ac:dyDescent="0.25">
      <c r="A146" s="40" t="s">
        <v>12</v>
      </c>
      <c r="B146" s="25" t="str">
        <f>'[1]Meal Plan'!C258</f>
        <v>Ground Beef (I) (CN)</v>
      </c>
      <c r="C146" s="25" t="str">
        <f>'[1]Meal Plan'!E258</f>
        <v>Ground Beef (I) (CN)</v>
      </c>
      <c r="D146" s="25" t="str">
        <f>'[1]Meal Plan'!G258</f>
        <v>Chicken, Diced</v>
      </c>
      <c r="E146" s="25" t="str">
        <f>'[1]Meal Plan'!I258</f>
        <v>Ground Beef (I) (CN)</v>
      </c>
      <c r="F146" s="25" t="str">
        <f>'[1]Meal Plan'!K258</f>
        <v>Turkey Breast</v>
      </c>
    </row>
    <row r="147" spans="1:6" ht="17.25" customHeight="1" x14ac:dyDescent="0.25">
      <c r="A147" s="40"/>
      <c r="B147" s="25">
        <f>'[1]Meal Plan'!C259</f>
        <v>0</v>
      </c>
      <c r="C147" s="25" t="str">
        <f>'[1]Meal Plan'!E259</f>
        <v>Cheese, Shredded Cheddar</v>
      </c>
      <c r="D147" s="25">
        <f>'[1]Meal Plan'!G259</f>
        <v>0</v>
      </c>
      <c r="E147" s="25">
        <f>'[1]Meal Plan'!I259</f>
        <v>0</v>
      </c>
      <c r="F147" s="25">
        <f>'[1]Meal Plan'!K259</f>
        <v>0</v>
      </c>
    </row>
    <row r="148" spans="1:6" ht="34.5" customHeight="1" x14ac:dyDescent="0.25">
      <c r="A148" s="26" t="s">
        <v>13</v>
      </c>
      <c r="B148" s="12" t="str">
        <f>'[1]Meal Plan'!C260</f>
        <v>Corn</v>
      </c>
      <c r="C148" s="27" t="str">
        <f>'[1]Meal Plan'!E260</f>
        <v>Cucumbers</v>
      </c>
      <c r="D148" s="12" t="str">
        <f>'[1]Meal Plan'!G260</f>
        <v>Carrot, Baby</v>
      </c>
      <c r="E148" s="12" t="str">
        <f>'[1]Meal Plan'!I260</f>
        <v xml:space="preserve">Potato, Sliced </v>
      </c>
      <c r="F148" s="12" t="str">
        <f>'[1]Meal Plan'!K260</f>
        <v>Celery Sticks</v>
      </c>
    </row>
    <row r="149" spans="1:6" ht="14.25" x14ac:dyDescent="0.25">
      <c r="A149" s="28" t="s">
        <v>14</v>
      </c>
      <c r="B149" s="29">
        <f>'[1]Meal Plan'!C264</f>
        <v>0</v>
      </c>
      <c r="C149" s="30" t="str">
        <f>'[1]Meal Plan'!E264</f>
        <v>Cucumbers (peeled for Toddlers)</v>
      </c>
      <c r="D149" s="29" t="str">
        <f>'[1]Meal Plan'!G264</f>
        <v>Carrots (A,f)</v>
      </c>
      <c r="E149" s="29">
        <f>'[1]Meal Plan'!I264</f>
        <v>0</v>
      </c>
      <c r="F149" s="29" t="str">
        <f>'[1]Meal Plan'!K264</f>
        <v>Green Beans (C)</v>
      </c>
    </row>
    <row r="150" spans="1:6" ht="34.5" customHeight="1" x14ac:dyDescent="0.25">
      <c r="A150" s="26" t="s">
        <v>15</v>
      </c>
      <c r="B150" s="12" t="str">
        <f>'[1]Meal Plan'!C261</f>
        <v>Apples  (C,f)</v>
      </c>
      <c r="C150" s="12" t="str">
        <f>'[1]Meal Plan'!E261</f>
        <v>Oranges  (C,f)</v>
      </c>
      <c r="D150" s="12" t="str">
        <f>'[1]Meal Plan'!G261</f>
        <v>Pineapple Bits (C)</v>
      </c>
      <c r="E150" s="12" t="str">
        <f>'[1]Meal Plan'!I261</f>
        <v>Fruit Cocktail (A)</v>
      </c>
      <c r="F150" s="12" t="str">
        <f>'[1]Meal Plan'!K261</f>
        <v>Bananas  (C,f)</v>
      </c>
    </row>
    <row r="151" spans="1:6" ht="14.25" x14ac:dyDescent="0.25">
      <c r="A151" s="28" t="s">
        <v>14</v>
      </c>
      <c r="B151" s="29" t="str">
        <f>'[1]Meal Plan'!C265</f>
        <v>Applesauce</v>
      </c>
      <c r="C151" s="30" t="str">
        <f>'[1]Meal Plan'!E265</f>
        <v>Mandarin Oranges (C,f)</v>
      </c>
      <c r="D151" s="29">
        <f>'[1]Meal Plan'!G265</f>
        <v>0</v>
      </c>
      <c r="E151" s="29">
        <f>'[1]Meal Plan'!I265</f>
        <v>0</v>
      </c>
      <c r="F151" s="29">
        <f>'[1]Meal Plan'!K265</f>
        <v>0</v>
      </c>
    </row>
    <row r="152" spans="1:6" ht="34.5" customHeight="1" x14ac:dyDescent="0.25">
      <c r="A152" s="3" t="s">
        <v>8</v>
      </c>
      <c r="B152" s="12" t="str">
        <f>'[1]Meal Plan'!C262</f>
        <v>Hamburger Buns WG, 2 oz eq</v>
      </c>
      <c r="C152" s="12" t="str">
        <f>'[1]Meal Plan'!E262</f>
        <v>Macaroni</v>
      </c>
      <c r="D152" s="12" t="str">
        <f>'[1]Meal Plan'!G262</f>
        <v>Brown Rice WG</v>
      </c>
      <c r="E152" s="12" t="str">
        <f>'[1]Meal Plan'!I262</f>
        <v>Whole Grain Bread</v>
      </c>
      <c r="F152" s="12" t="str">
        <f>'[1]Meal Plan'!K262</f>
        <v>Whole Grain Sandwich Bread</v>
      </c>
    </row>
    <row r="153" spans="1:6" ht="34.5" customHeight="1" x14ac:dyDescent="0.25">
      <c r="A153" s="17" t="s">
        <v>10</v>
      </c>
      <c r="B153" s="18" t="str">
        <f>'[1]Meal Plan'!C263</f>
        <v>Milk</v>
      </c>
      <c r="C153" s="18" t="str">
        <f>'[1]Meal Plan'!E263</f>
        <v>Milk</v>
      </c>
      <c r="D153" s="18" t="str">
        <f>'[1]Meal Plan'!G263</f>
        <v>Milk</v>
      </c>
      <c r="E153" s="18" t="str">
        <f>'[1]Meal Plan'!I263</f>
        <v>Milk</v>
      </c>
      <c r="F153" s="18" t="str">
        <f>'[1]Meal Plan'!K263</f>
        <v>Milk</v>
      </c>
    </row>
    <row r="154" spans="1:6" ht="34.5" hidden="1" customHeight="1" x14ac:dyDescent="0.25">
      <c r="A154" s="32"/>
      <c r="B154" s="33"/>
      <c r="C154" s="33"/>
      <c r="D154" s="33"/>
      <c r="E154" s="33"/>
      <c r="F154" s="33"/>
    </row>
    <row r="155" spans="1:6" ht="34.5" hidden="1" customHeight="1" x14ac:dyDescent="0.25">
      <c r="A155" s="41" t="s">
        <v>16</v>
      </c>
      <c r="B155" s="9" t="str">
        <f>'[1]Meal Plan'!C270</f>
        <v>Dinner Roll WG</v>
      </c>
      <c r="C155" s="9" t="str">
        <f>'[1]Meal Plan'!E270</f>
        <v>Bagelettes</v>
      </c>
      <c r="D155" s="9" t="str">
        <f>'[1]Meal Plan'!G270</f>
        <v>Cheese, Sliced American</v>
      </c>
      <c r="E155" s="9" t="str">
        <f>'[1]Meal Plan'!I270</f>
        <v>Turkey Bologna, Sliced</v>
      </c>
      <c r="F155" s="9" t="str">
        <f>'[1]Meal Plan'!K270</f>
        <v>Goldfish Crackers WG</v>
      </c>
    </row>
    <row r="156" spans="1:6" ht="34.5" hidden="1" customHeight="1" x14ac:dyDescent="0.25">
      <c r="A156" s="42"/>
      <c r="B156" s="12" t="str">
        <f>'[1]Meal Plan'!C271</f>
        <v>Orange Juice ctn 4oz</v>
      </c>
      <c r="C156" s="12" t="str">
        <f>'[1]Meal Plan'!E271</f>
        <v>Fruit Cocktail (A)</v>
      </c>
      <c r="D156" s="12" t="str">
        <f>'[1]Meal Plan'!G271</f>
        <v>Ritz Crackers</v>
      </c>
      <c r="E156" s="12" t="str">
        <f>'[1]Meal Plan'!I271</f>
        <v>Flour Tortillas 6"</v>
      </c>
      <c r="F156" s="12" t="str">
        <f>'[1]Meal Plan'!K271</f>
        <v>Diced Pears (C)</v>
      </c>
    </row>
    <row r="157" spans="1:6" ht="14.25" hidden="1" x14ac:dyDescent="0.25">
      <c r="A157" s="34" t="s">
        <v>14</v>
      </c>
      <c r="B157" s="35">
        <f>'[1]Meal Plan'!C272</f>
        <v>0</v>
      </c>
      <c r="C157" s="35">
        <f>'[1]Meal Plan'!E272</f>
        <v>0</v>
      </c>
      <c r="D157" s="35">
        <f>'[1]Meal Plan'!G272</f>
        <v>0</v>
      </c>
      <c r="E157" s="35">
        <f>'[1]Meal Plan'!I272</f>
        <v>0</v>
      </c>
      <c r="F157" s="35">
        <f>'[1]Meal Plan'!K272</f>
        <v>0</v>
      </c>
    </row>
    <row r="158" spans="1:6" ht="15" customHeight="1" x14ac:dyDescent="0.3">
      <c r="A158" s="43"/>
      <c r="B158" s="43"/>
      <c r="C158" s="43"/>
      <c r="D158" s="43"/>
      <c r="E158" s="43"/>
      <c r="F158" s="43"/>
    </row>
    <row r="159" spans="1:6" ht="15" customHeight="1" x14ac:dyDescent="0.3">
      <c r="A159" s="44"/>
      <c r="B159" s="45"/>
      <c r="C159" s="45"/>
      <c r="D159" s="45"/>
      <c r="E159" s="45"/>
      <c r="F159" s="45"/>
    </row>
    <row r="160" spans="1:6" ht="15" customHeight="1" x14ac:dyDescent="0.3">
      <c r="A160" s="45"/>
      <c r="B160" s="44"/>
      <c r="C160" s="44"/>
      <c r="D160" s="44"/>
      <c r="E160" s="44"/>
      <c r="F160" s="44"/>
    </row>
    <row r="161" spans="1:6" ht="15" customHeight="1" x14ac:dyDescent="0.25">
      <c r="A161" s="39"/>
      <c r="B161" s="39"/>
      <c r="C161" s="39"/>
      <c r="D161" s="39"/>
      <c r="E161" s="39"/>
      <c r="F161" s="39"/>
    </row>
    <row r="162" spans="1:6" ht="17.25" customHeight="1" x14ac:dyDescent="0.4">
      <c r="A162" s="36"/>
      <c r="B162" s="37"/>
      <c r="C162" s="37"/>
      <c r="D162" s="37"/>
      <c r="E162" s="37"/>
      <c r="F162" s="37"/>
    </row>
    <row r="163" spans="1:6" ht="34.5" customHeight="1" x14ac:dyDescent="0.4">
      <c r="A163" s="1"/>
      <c r="B163" s="7"/>
      <c r="C163" s="7"/>
      <c r="D163" s="7"/>
      <c r="E163" s="7"/>
      <c r="F163" s="38" t="s">
        <v>25</v>
      </c>
    </row>
    <row r="164" spans="1:6" ht="17.25" customHeight="1" x14ac:dyDescent="0.25">
      <c r="A164" s="3" t="s">
        <v>1</v>
      </c>
      <c r="B164" s="4" t="s">
        <v>2</v>
      </c>
      <c r="C164" s="4" t="s">
        <v>3</v>
      </c>
      <c r="D164" s="4" t="s">
        <v>4</v>
      </c>
      <c r="E164" s="4" t="s">
        <v>5</v>
      </c>
      <c r="F164" s="4" t="s">
        <v>6</v>
      </c>
    </row>
    <row r="165" spans="1:6" ht="17.25" customHeight="1" x14ac:dyDescent="0.25">
      <c r="A165" s="5" t="s">
        <v>7</v>
      </c>
      <c r="B165" s="6"/>
      <c r="C165" s="6"/>
      <c r="D165" s="6"/>
      <c r="E165" s="6"/>
      <c r="F165" s="6"/>
    </row>
    <row r="166" spans="1:6" ht="34.5" customHeight="1" x14ac:dyDescent="0.4">
      <c r="A166" s="7"/>
      <c r="B166" s="37"/>
      <c r="C166" s="37"/>
      <c r="D166" s="37"/>
      <c r="E166" s="37"/>
      <c r="F166" s="37"/>
    </row>
    <row r="167" spans="1:6" ht="34.5" customHeight="1" x14ac:dyDescent="0.25">
      <c r="A167" s="3"/>
      <c r="B167" s="9"/>
      <c r="C167" s="9"/>
      <c r="D167" s="10"/>
      <c r="E167" s="10"/>
      <c r="F167" s="10"/>
    </row>
    <row r="168" spans="1:6" ht="34.5" customHeight="1" x14ac:dyDescent="0.25">
      <c r="A168" s="11"/>
      <c r="B168" s="12"/>
      <c r="C168" s="12"/>
      <c r="D168" s="13"/>
      <c r="E168" s="13"/>
      <c r="F168" s="13"/>
    </row>
    <row r="169" spans="1:6" ht="14.25" x14ac:dyDescent="0.25">
      <c r="A169" s="14"/>
      <c r="B169" s="15"/>
      <c r="C169" s="15"/>
      <c r="D169" s="16"/>
      <c r="E169" s="16"/>
      <c r="F169" s="16"/>
    </row>
    <row r="170" spans="1:6" ht="34.5" customHeight="1" x14ac:dyDescent="0.25">
      <c r="A170" s="17"/>
      <c r="B170" s="18"/>
      <c r="C170" s="18"/>
      <c r="D170" s="19"/>
      <c r="E170" s="19"/>
      <c r="F170" s="19"/>
    </row>
    <row r="171" spans="1:6" ht="34.5" customHeight="1" x14ac:dyDescent="0.25">
      <c r="A171" s="20"/>
      <c r="B171" s="21"/>
      <c r="C171" s="21"/>
      <c r="D171" s="21"/>
      <c r="E171" s="21"/>
      <c r="F171" s="21"/>
    </row>
    <row r="172" spans="1:6" ht="34.5" customHeight="1" x14ac:dyDescent="0.25">
      <c r="A172" s="22"/>
      <c r="B172" s="23"/>
      <c r="C172" s="23"/>
      <c r="D172" s="23"/>
      <c r="E172" s="23"/>
      <c r="F172" s="23"/>
    </row>
    <row r="173" spans="1:6" ht="34.5" customHeight="1" x14ac:dyDescent="0.25">
      <c r="A173" s="40"/>
      <c r="B173" s="25"/>
      <c r="C173" s="25"/>
      <c r="D173" s="25"/>
      <c r="E173" s="25"/>
      <c r="F173" s="25"/>
    </row>
    <row r="174" spans="1:6" ht="34.5" customHeight="1" x14ac:dyDescent="0.25">
      <c r="A174" s="40"/>
      <c r="B174" s="25"/>
      <c r="C174" s="25"/>
      <c r="D174" s="25"/>
      <c r="E174" s="25"/>
      <c r="F174" s="25"/>
    </row>
    <row r="175" spans="1:6" ht="17.25" customHeight="1" x14ac:dyDescent="0.25">
      <c r="A175" s="26"/>
      <c r="B175" s="12"/>
      <c r="C175" s="27"/>
      <c r="D175" s="12"/>
      <c r="E175" s="12"/>
      <c r="F175" s="12"/>
    </row>
    <row r="176" spans="1:6" ht="17.25" customHeight="1" x14ac:dyDescent="0.25">
      <c r="A176" s="28"/>
      <c r="B176" s="29"/>
      <c r="C176" s="30"/>
      <c r="D176" s="29"/>
      <c r="E176" s="29"/>
      <c r="F176" s="29"/>
    </row>
    <row r="177" spans="1:6" ht="34.5" customHeight="1" x14ac:dyDescent="0.25">
      <c r="A177" s="26"/>
      <c r="B177" s="12"/>
      <c r="C177" s="12"/>
      <c r="D177" s="12"/>
      <c r="E177" s="12"/>
      <c r="F177" s="12"/>
    </row>
    <row r="178" spans="1:6" ht="14.25" x14ac:dyDescent="0.25">
      <c r="A178" s="28"/>
      <c r="B178" s="29"/>
      <c r="C178" s="30"/>
      <c r="D178" s="29"/>
      <c r="E178" s="29"/>
      <c r="F178" s="29"/>
    </row>
    <row r="179" spans="1:6" ht="34.5" customHeight="1" x14ac:dyDescent="0.25">
      <c r="A179" s="26"/>
      <c r="B179" s="12"/>
      <c r="C179" s="12"/>
      <c r="D179" s="12"/>
      <c r="E179" s="12"/>
      <c r="F179" s="12"/>
    </row>
    <row r="180" spans="1:6" ht="34.5" customHeight="1" x14ac:dyDescent="0.25">
      <c r="A180" s="17"/>
      <c r="B180" s="18"/>
      <c r="C180" s="18"/>
      <c r="D180" s="18"/>
      <c r="E180" s="18"/>
      <c r="F180" s="18"/>
    </row>
    <row r="181" spans="1:6" ht="34.5" customHeight="1" x14ac:dyDescent="0.25">
      <c r="A181" s="32"/>
      <c r="B181" s="33"/>
      <c r="C181" s="33"/>
      <c r="D181" s="33"/>
      <c r="E181" s="33"/>
      <c r="F181" s="33"/>
    </row>
    <row r="182" spans="1:6" ht="34.5" customHeight="1" x14ac:dyDescent="0.25">
      <c r="A182" s="41"/>
      <c r="B182" s="9"/>
      <c r="C182" s="9"/>
      <c r="D182" s="9"/>
      <c r="E182" s="9"/>
      <c r="F182" s="9"/>
    </row>
    <row r="183" spans="1:6" ht="34.5" customHeight="1" x14ac:dyDescent="0.25">
      <c r="A183" s="42"/>
      <c r="B183" s="12"/>
      <c r="C183" s="12"/>
      <c r="D183" s="12"/>
      <c r="E183" s="12"/>
      <c r="F183" s="12"/>
    </row>
    <row r="184" spans="1:6" ht="14.25" x14ac:dyDescent="0.25">
      <c r="A184" s="34" t="s">
        <v>14</v>
      </c>
      <c r="B184" s="35">
        <f>'[1]Meal Plan'!C312</f>
        <v>0</v>
      </c>
      <c r="C184" s="35">
        <f>'[1]Meal Plan'!E312</f>
        <v>0</v>
      </c>
      <c r="D184" s="35">
        <f>'[1]Meal Plan'!G312</f>
        <v>0</v>
      </c>
      <c r="E184" s="35">
        <f>'[1]Meal Plan'!I312</f>
        <v>0</v>
      </c>
      <c r="F184" s="35">
        <f>'[1]Meal Plan'!K312</f>
        <v>0</v>
      </c>
    </row>
    <row r="185" spans="1:6" ht="15" x14ac:dyDescent="0.3">
      <c r="A185" s="43"/>
      <c r="B185" s="43"/>
      <c r="C185" s="43"/>
      <c r="D185" s="43"/>
      <c r="E185" s="43"/>
      <c r="F185" s="43"/>
    </row>
    <row r="186" spans="1:6" ht="17.25" customHeight="1" x14ac:dyDescent="0.3">
      <c r="A186" s="44"/>
      <c r="B186" s="45"/>
      <c r="C186" s="45"/>
      <c r="D186" s="45"/>
      <c r="E186" s="45"/>
      <c r="F186" s="45"/>
    </row>
    <row r="187" spans="1:6" ht="17.25" customHeight="1" x14ac:dyDescent="0.3">
      <c r="A187" s="45"/>
      <c r="B187" s="44"/>
      <c r="C187" s="44"/>
      <c r="D187" s="44"/>
      <c r="E187" s="44"/>
      <c r="F187" s="44"/>
    </row>
    <row r="188" spans="1:6" ht="13.5" x14ac:dyDescent="0.25">
      <c r="A188" s="39"/>
      <c r="B188" s="39"/>
      <c r="C188" s="39"/>
      <c r="D188" s="39"/>
      <c r="E188" s="39"/>
      <c r="F188" s="39"/>
    </row>
    <row r="189" spans="1:6" ht="22.5" customHeight="1" x14ac:dyDescent="0.4">
      <c r="A189" s="36"/>
      <c r="B189" s="37"/>
      <c r="C189" s="37"/>
      <c r="D189" s="37"/>
      <c r="E189" s="37"/>
      <c r="F189" s="37"/>
    </row>
    <row r="190" spans="1:6" ht="34.5" customHeight="1" x14ac:dyDescent="0.4">
      <c r="A190" s="1"/>
      <c r="B190" s="7"/>
      <c r="C190" s="7"/>
      <c r="D190" s="7"/>
      <c r="E190" s="7"/>
      <c r="F190" s="38" t="s">
        <v>26</v>
      </c>
    </row>
    <row r="191" spans="1:6" ht="34.5" customHeight="1" x14ac:dyDescent="0.25">
      <c r="A191" s="3" t="s">
        <v>1</v>
      </c>
      <c r="B191" s="4"/>
      <c r="C191" s="4"/>
      <c r="D191" s="4"/>
      <c r="E191" s="4"/>
      <c r="F191" s="4"/>
    </row>
    <row r="192" spans="1:6" ht="15" customHeight="1" x14ac:dyDescent="0.25">
      <c r="A192" s="5" t="s">
        <v>7</v>
      </c>
      <c r="B192" s="6"/>
      <c r="C192" s="6"/>
      <c r="D192" s="6"/>
      <c r="E192" s="6"/>
      <c r="F192" s="6"/>
    </row>
    <row r="193" spans="1:6" ht="34.5" customHeight="1" x14ac:dyDescent="0.4">
      <c r="A193" s="7"/>
      <c r="B193" s="37"/>
      <c r="C193" s="37"/>
      <c r="D193" s="37"/>
      <c r="E193" s="37"/>
      <c r="F193" s="37"/>
    </row>
    <row r="194" spans="1:6" ht="34.5" customHeight="1" x14ac:dyDescent="0.25">
      <c r="A194" s="3"/>
      <c r="B194" s="9"/>
      <c r="C194" s="9"/>
      <c r="D194" s="10"/>
      <c r="E194" s="10"/>
      <c r="F194" s="10"/>
    </row>
    <row r="195" spans="1:6" ht="34.5" customHeight="1" x14ac:dyDescent="0.25">
      <c r="A195" s="11"/>
      <c r="B195" s="12"/>
      <c r="C195" s="12"/>
      <c r="D195" s="13"/>
      <c r="E195" s="13"/>
      <c r="F195" s="13"/>
    </row>
    <row r="196" spans="1:6" ht="14.25" x14ac:dyDescent="0.25">
      <c r="A196" s="14"/>
      <c r="B196" s="15"/>
      <c r="C196" s="15"/>
      <c r="D196" s="16"/>
      <c r="E196" s="16"/>
      <c r="F196" s="16"/>
    </row>
    <row r="197" spans="1:6" ht="34.5" customHeight="1" x14ac:dyDescent="0.25">
      <c r="A197" s="17"/>
      <c r="B197" s="18"/>
      <c r="C197" s="18"/>
      <c r="D197" s="19"/>
      <c r="E197" s="19"/>
      <c r="F197" s="19"/>
    </row>
    <row r="198" spans="1:6" ht="33.75" customHeight="1" x14ac:dyDescent="0.25">
      <c r="A198" s="20"/>
      <c r="B198" s="21"/>
      <c r="C198" s="21"/>
      <c r="D198" s="21"/>
      <c r="E198" s="21"/>
      <c r="F198" s="21"/>
    </row>
    <row r="199" spans="1:6" ht="34.5" customHeight="1" x14ac:dyDescent="0.25">
      <c r="A199" s="22"/>
      <c r="B199" s="23"/>
      <c r="C199" s="23"/>
      <c r="D199" s="23"/>
      <c r="E199" s="23"/>
      <c r="F199" s="23"/>
    </row>
    <row r="200" spans="1:6" ht="28.5" customHeight="1" x14ac:dyDescent="0.25">
      <c r="A200" s="40"/>
      <c r="B200" s="25"/>
      <c r="C200" s="25"/>
      <c r="D200" s="25"/>
      <c r="E200" s="25"/>
      <c r="F200" s="25"/>
    </row>
    <row r="201" spans="1:6" ht="28.5" customHeight="1" x14ac:dyDescent="0.25">
      <c r="A201" s="40"/>
      <c r="B201" s="25"/>
      <c r="C201" s="25"/>
      <c r="D201" s="25"/>
      <c r="E201" s="25"/>
      <c r="F201" s="25"/>
    </row>
    <row r="202" spans="1:6" ht="34.5" customHeight="1" x14ac:dyDescent="0.25">
      <c r="A202" s="26"/>
      <c r="B202" s="12"/>
      <c r="C202" s="27"/>
      <c r="D202" s="12"/>
      <c r="E202" s="12"/>
      <c r="F202" s="12"/>
    </row>
    <row r="203" spans="1:6" ht="14.25" x14ac:dyDescent="0.25">
      <c r="A203" s="28"/>
      <c r="B203" s="29"/>
      <c r="C203" s="30"/>
      <c r="D203" s="29"/>
      <c r="E203" s="29"/>
      <c r="F203" s="29"/>
    </row>
    <row r="204" spans="1:6" ht="34.5" customHeight="1" x14ac:dyDescent="0.25">
      <c r="A204" s="26"/>
      <c r="B204" s="12"/>
      <c r="C204" s="12"/>
      <c r="D204" s="12"/>
      <c r="E204" s="12"/>
      <c r="F204" s="12"/>
    </row>
    <row r="205" spans="1:6" ht="14.25" x14ac:dyDescent="0.25">
      <c r="A205" s="28"/>
      <c r="B205" s="29"/>
      <c r="C205" s="30"/>
      <c r="D205" s="29"/>
      <c r="E205" s="29"/>
      <c r="F205" s="29"/>
    </row>
    <row r="206" spans="1:6" ht="34.5" customHeight="1" x14ac:dyDescent="0.25">
      <c r="A206" s="26"/>
      <c r="B206" s="12"/>
      <c r="C206" s="12"/>
      <c r="D206" s="12"/>
      <c r="E206" s="12"/>
      <c r="F206" s="12"/>
    </row>
    <row r="207" spans="1:6" ht="34.5" customHeight="1" x14ac:dyDescent="0.25">
      <c r="A207" s="17"/>
      <c r="B207" s="18"/>
      <c r="C207" s="18"/>
      <c r="D207" s="18"/>
      <c r="E207" s="18"/>
      <c r="F207" s="18"/>
    </row>
    <row r="208" spans="1:6" ht="33.75" customHeight="1" x14ac:dyDescent="0.25">
      <c r="A208" s="32"/>
      <c r="B208" s="33"/>
      <c r="C208" s="33"/>
      <c r="D208" s="33"/>
      <c r="E208" s="33"/>
      <c r="F208" s="33"/>
    </row>
    <row r="209" spans="1:6" ht="33.75" customHeight="1" x14ac:dyDescent="0.25">
      <c r="A209" s="41"/>
      <c r="B209" s="9"/>
      <c r="C209" s="9"/>
      <c r="D209" s="9"/>
      <c r="E209" s="9"/>
      <c r="F209" s="9"/>
    </row>
    <row r="210" spans="1:6" ht="34.5" customHeight="1" x14ac:dyDescent="0.25">
      <c r="A210" s="42"/>
      <c r="B210" s="12"/>
      <c r="C210" s="12"/>
      <c r="D210" s="12"/>
      <c r="E210" s="12"/>
      <c r="F210" s="12"/>
    </row>
    <row r="211" spans="1:6" ht="14.25" x14ac:dyDescent="0.25">
      <c r="A211" s="34"/>
      <c r="B211" s="35"/>
      <c r="C211" s="35"/>
      <c r="D211" s="35"/>
      <c r="E211" s="35"/>
      <c r="F211" s="35">
        <f>'[1]Meal Plan'!K352</f>
        <v>0</v>
      </c>
    </row>
    <row r="212" spans="1:6" ht="15" x14ac:dyDescent="0.3">
      <c r="A212" s="43"/>
      <c r="B212" s="43"/>
      <c r="C212" s="43"/>
      <c r="D212" s="43"/>
      <c r="E212" s="43"/>
      <c r="F212" s="43"/>
    </row>
    <row r="213" spans="1:6" ht="15" x14ac:dyDescent="0.3">
      <c r="A213" s="44"/>
      <c r="B213" s="45"/>
      <c r="C213" s="45"/>
      <c r="D213" s="45"/>
      <c r="E213" s="45"/>
      <c r="F213" s="45"/>
    </row>
    <row r="214" spans="1:6" ht="15" x14ac:dyDescent="0.3">
      <c r="A214" s="45"/>
      <c r="B214" s="44"/>
      <c r="C214" s="44"/>
      <c r="D214" s="44"/>
      <c r="E214" s="44"/>
      <c r="F214" s="44"/>
    </row>
    <row r="215" spans="1:6" ht="13.5" x14ac:dyDescent="0.25">
      <c r="A215" s="39"/>
      <c r="B215" s="39"/>
      <c r="C215" s="39"/>
      <c r="D215" s="39"/>
      <c r="E215" s="39"/>
      <c r="F215" s="39"/>
    </row>
    <row r="216" spans="1:6" ht="34.5" customHeight="1" x14ac:dyDescent="0.25"/>
    <row r="217" spans="1:6" ht="34.5" customHeight="1" x14ac:dyDescent="0.25"/>
    <row r="218" spans="1:6" ht="34.5" customHeight="1" x14ac:dyDescent="0.25"/>
    <row r="219" spans="1:6" ht="17.25" customHeight="1" x14ac:dyDescent="0.25"/>
    <row r="220" spans="1:6" ht="17.25" customHeight="1" x14ac:dyDescent="0.25"/>
    <row r="221" spans="1:6" ht="34.5" customHeight="1" x14ac:dyDescent="0.25"/>
    <row r="222" spans="1:6" ht="34.5" customHeight="1" x14ac:dyDescent="0.25"/>
    <row r="223" spans="1:6" ht="34.5" customHeight="1" x14ac:dyDescent="0.25"/>
    <row r="224" spans="1:6" ht="34.5" customHeight="1" x14ac:dyDescent="0.25"/>
    <row r="225" ht="15" customHeight="1" x14ac:dyDescent="0.25"/>
    <row r="226" ht="15" customHeight="1" x14ac:dyDescent="0.25"/>
    <row r="227" ht="15" customHeight="1" x14ac:dyDescent="0.25"/>
    <row r="228" ht="12.75" x14ac:dyDescent="0.25"/>
    <row r="229" ht="34.5" customHeight="1" x14ac:dyDescent="0.25"/>
    <row r="230" ht="34.5" customHeight="1" x14ac:dyDescent="0.25"/>
    <row r="231" ht="34.5" customHeight="1" x14ac:dyDescent="0.25"/>
    <row r="232" ht="34.5" customHeight="1" x14ac:dyDescent="0.25"/>
    <row r="233" ht="34.5" customHeight="1" x14ac:dyDescent="0.25"/>
    <row r="234" ht="34.5" customHeight="1" x14ac:dyDescent="0.25"/>
    <row r="235" ht="34.5" customHeight="1" x14ac:dyDescent="0.25"/>
    <row r="236" ht="34.5" customHeight="1" x14ac:dyDescent="0.25"/>
    <row r="237" ht="34.5" customHeight="1" x14ac:dyDescent="0.25"/>
    <row r="238" ht="34.5" customHeight="1" x14ac:dyDescent="0.25"/>
    <row r="239" ht="34.5" customHeight="1" x14ac:dyDescent="0.25"/>
    <row r="240" ht="34.5" customHeight="1" x14ac:dyDescent="0.25"/>
    <row r="241" ht="34.5" customHeight="1" x14ac:dyDescent="0.25"/>
    <row r="242" ht="34.5" customHeight="1" x14ac:dyDescent="0.25"/>
    <row r="243" ht="34.5" customHeight="1" x14ac:dyDescent="0.25"/>
    <row r="244" ht="34.5" customHeight="1" x14ac:dyDescent="0.25"/>
    <row r="245" ht="34.5" customHeight="1" x14ac:dyDescent="0.25"/>
    <row r="246" ht="34.5" customHeight="1" x14ac:dyDescent="0.25"/>
    <row r="247" ht="34.5" customHeight="1" x14ac:dyDescent="0.25"/>
    <row r="248" ht="34.5" customHeight="1" x14ac:dyDescent="0.25"/>
    <row r="249" ht="34.5" customHeight="1" x14ac:dyDescent="0.25"/>
    <row r="250" ht="34.5" customHeight="1" x14ac:dyDescent="0.25"/>
    <row r="251" ht="34.5" customHeight="1" x14ac:dyDescent="0.25"/>
    <row r="252" ht="34.5" customHeight="1" x14ac:dyDescent="0.25"/>
    <row r="253" ht="34.5" customHeight="1" x14ac:dyDescent="0.25"/>
    <row r="254" ht="34.5" customHeight="1" x14ac:dyDescent="0.25"/>
    <row r="255" ht="34.5" customHeight="1" x14ac:dyDescent="0.25"/>
    <row r="256" ht="34.5" customHeight="1" x14ac:dyDescent="0.25"/>
    <row r="257" ht="34.5" customHeight="1" x14ac:dyDescent="0.25"/>
    <row r="258" ht="34.5" customHeight="1" x14ac:dyDescent="0.25"/>
    <row r="259" ht="34.5" customHeight="1" x14ac:dyDescent="0.25"/>
    <row r="260" ht="34.5" customHeight="1" x14ac:dyDescent="0.25"/>
    <row r="261" ht="34.5" customHeight="1" x14ac:dyDescent="0.25"/>
    <row r="262" ht="34.5" customHeight="1" x14ac:dyDescent="0.25"/>
    <row r="263" ht="34.5" customHeight="1" x14ac:dyDescent="0.25"/>
    <row r="264" ht="34.5" customHeight="1" x14ac:dyDescent="0.25"/>
    <row r="265" ht="34.5" customHeight="1" x14ac:dyDescent="0.25"/>
    <row r="266" ht="34.5" customHeight="1" x14ac:dyDescent="0.25"/>
    <row r="267" ht="34.5" customHeight="1" x14ac:dyDescent="0.25"/>
    <row r="268" ht="34.5" customHeight="1" x14ac:dyDescent="0.25"/>
    <row r="269" ht="34.5" customHeight="1" x14ac:dyDescent="0.25"/>
    <row r="270" ht="34.5" customHeight="1" x14ac:dyDescent="0.25"/>
    <row r="271" ht="34.5" customHeight="1" x14ac:dyDescent="0.25"/>
    <row r="272" ht="34.5" customHeight="1" x14ac:dyDescent="0.25"/>
    <row r="273" ht="34.5" customHeight="1" x14ac:dyDescent="0.25"/>
    <row r="274" ht="34.5" customHeight="1" x14ac:dyDescent="0.25"/>
    <row r="275" ht="34.5" customHeight="1" x14ac:dyDescent="0.25"/>
    <row r="276" ht="34.5" customHeight="1" x14ac:dyDescent="0.25"/>
    <row r="277" ht="34.5" customHeight="1" x14ac:dyDescent="0.25"/>
    <row r="278" ht="34.5" customHeight="1" x14ac:dyDescent="0.25"/>
    <row r="279" ht="34.5" customHeight="1" x14ac:dyDescent="0.25"/>
    <row r="280" ht="34.5" customHeight="1" x14ac:dyDescent="0.25"/>
    <row r="281" ht="34.5" customHeight="1" x14ac:dyDescent="0.25"/>
    <row r="282" ht="34.5" customHeight="1" x14ac:dyDescent="0.25"/>
    <row r="283" ht="34.5" customHeight="1" x14ac:dyDescent="0.25"/>
    <row r="284" ht="34.5" customHeight="1" x14ac:dyDescent="0.25"/>
    <row r="285" ht="34.5" customHeight="1" x14ac:dyDescent="0.25"/>
    <row r="286" ht="34.5" customHeight="1" x14ac:dyDescent="0.25"/>
    <row r="287" ht="34.5" customHeight="1" x14ac:dyDescent="0.25"/>
    <row r="288" ht="34.5" customHeight="1" x14ac:dyDescent="0.25"/>
    <row r="289" ht="34.5" customHeight="1" x14ac:dyDescent="0.25"/>
    <row r="290" ht="34.5" customHeight="1" x14ac:dyDescent="0.25"/>
    <row r="291" ht="34.5" customHeight="1" x14ac:dyDescent="0.25"/>
    <row r="292" ht="34.5" customHeight="1" x14ac:dyDescent="0.25"/>
    <row r="293" ht="34.5" customHeight="1" x14ac:dyDescent="0.25"/>
    <row r="294" ht="34.5" customHeight="1" x14ac:dyDescent="0.25"/>
    <row r="295" ht="34.5" customHeight="1" x14ac:dyDescent="0.25"/>
    <row r="296" ht="34.5" customHeight="1" x14ac:dyDescent="0.25"/>
    <row r="297" ht="34.5" customHeight="1" x14ac:dyDescent="0.25"/>
    <row r="298" ht="34.5" customHeight="1" x14ac:dyDescent="0.25"/>
    <row r="299" ht="34.5" customHeight="1" x14ac:dyDescent="0.25"/>
    <row r="300" ht="34.5" customHeight="1" x14ac:dyDescent="0.25"/>
    <row r="301" ht="34.5" customHeight="1" x14ac:dyDescent="0.25"/>
    <row r="302" ht="34.5" customHeight="1" x14ac:dyDescent="0.25"/>
    <row r="303" ht="34.5" customHeight="1" x14ac:dyDescent="0.25"/>
    <row r="304" ht="34.5" customHeight="1" x14ac:dyDescent="0.25"/>
    <row r="305" ht="34.5" customHeight="1" x14ac:dyDescent="0.25"/>
    <row r="306" ht="34.5" customHeight="1" x14ac:dyDescent="0.25"/>
    <row r="307" ht="34.5" customHeight="1" x14ac:dyDescent="0.25"/>
    <row r="308" ht="34.5" customHeight="1" x14ac:dyDescent="0.25"/>
    <row r="309" ht="34.5" customHeight="1" x14ac:dyDescent="0.25"/>
    <row r="310" ht="34.5" customHeight="1" x14ac:dyDescent="0.25"/>
    <row r="311" ht="34.5" customHeight="1" x14ac:dyDescent="0.25"/>
    <row r="312" ht="34.5" customHeight="1" x14ac:dyDescent="0.25"/>
    <row r="313" ht="34.5" customHeight="1" x14ac:dyDescent="0.25"/>
    <row r="314" ht="34.5" customHeight="1" x14ac:dyDescent="0.25"/>
    <row r="315" ht="34.5" customHeight="1" x14ac:dyDescent="0.25"/>
    <row r="316" ht="34.5" customHeight="1" x14ac:dyDescent="0.25"/>
    <row r="317" ht="34.5" customHeight="1" x14ac:dyDescent="0.25"/>
    <row r="318" ht="34.5" customHeight="1" x14ac:dyDescent="0.25"/>
    <row r="319" ht="34.5" customHeight="1" x14ac:dyDescent="0.25"/>
    <row r="320" ht="34.5" customHeight="1" x14ac:dyDescent="0.25"/>
    <row r="321" ht="34.5" customHeight="1" x14ac:dyDescent="0.25"/>
    <row r="322" ht="34.5" customHeight="1" x14ac:dyDescent="0.25"/>
    <row r="323" ht="34.5" customHeight="1" x14ac:dyDescent="0.25"/>
    <row r="324" ht="34.5" customHeight="1" x14ac:dyDescent="0.25"/>
    <row r="325" ht="34.5" customHeight="1" x14ac:dyDescent="0.25"/>
    <row r="326" ht="34.5" customHeight="1" x14ac:dyDescent="0.25"/>
    <row r="327" ht="34.5" customHeight="1" x14ac:dyDescent="0.25"/>
    <row r="328" ht="34.5" customHeight="1" x14ac:dyDescent="0.25"/>
    <row r="329" ht="34.5" customHeight="1" x14ac:dyDescent="0.25"/>
    <row r="330" ht="34.5" customHeight="1" x14ac:dyDescent="0.25"/>
    <row r="331" ht="34.5" customHeight="1" x14ac:dyDescent="0.25"/>
    <row r="332" ht="34.5" customHeight="1" x14ac:dyDescent="0.25"/>
    <row r="333" ht="34.5" customHeight="1" x14ac:dyDescent="0.25"/>
    <row r="334" ht="34.5" customHeight="1" x14ac:dyDescent="0.25"/>
    <row r="335" ht="34.5" customHeight="1" x14ac:dyDescent="0.25"/>
    <row r="336" ht="34.5" customHeight="1" x14ac:dyDescent="0.25"/>
    <row r="337" ht="34.5" customHeight="1" x14ac:dyDescent="0.25"/>
    <row r="338" ht="34.5" customHeight="1" x14ac:dyDescent="0.25"/>
    <row r="339" ht="34.5" customHeight="1" x14ac:dyDescent="0.25"/>
    <row r="340" ht="34.5" customHeight="1" x14ac:dyDescent="0.25"/>
    <row r="341" ht="34.5" customHeight="1" x14ac:dyDescent="0.25"/>
    <row r="342" ht="34.5" customHeight="1" x14ac:dyDescent="0.25"/>
    <row r="343" ht="34.5" customHeight="1" x14ac:dyDescent="0.25"/>
    <row r="344" ht="34.5" customHeight="1" x14ac:dyDescent="0.25"/>
    <row r="345" ht="34.5" customHeight="1" x14ac:dyDescent="0.25"/>
    <row r="346" ht="34.5" customHeight="1" x14ac:dyDescent="0.25"/>
    <row r="347" ht="34.5" customHeight="1" x14ac:dyDescent="0.25"/>
    <row r="348" ht="34.5" customHeight="1" x14ac:dyDescent="0.25"/>
    <row r="349" ht="34.5" customHeight="1" x14ac:dyDescent="0.25"/>
    <row r="350" ht="34.5" customHeight="1" x14ac:dyDescent="0.25"/>
    <row r="351" ht="34.5" customHeight="1" x14ac:dyDescent="0.25"/>
    <row r="352" ht="34.5" customHeight="1" x14ac:dyDescent="0.25"/>
    <row r="353" ht="34.5" customHeight="1" x14ac:dyDescent="0.25"/>
    <row r="354" ht="34.5" customHeight="1" x14ac:dyDescent="0.25"/>
    <row r="355" ht="34.5" customHeight="1" x14ac:dyDescent="0.25"/>
    <row r="356" ht="34.5" customHeight="1" x14ac:dyDescent="0.25"/>
    <row r="357" ht="34.5" customHeight="1" x14ac:dyDescent="0.25"/>
    <row r="358" ht="34.5" customHeight="1" x14ac:dyDescent="0.25"/>
    <row r="359" ht="34.5" customHeight="1" x14ac:dyDescent="0.25"/>
    <row r="360" ht="34.5" customHeight="1" x14ac:dyDescent="0.25"/>
    <row r="361" ht="34.5" customHeight="1" x14ac:dyDescent="0.25"/>
    <row r="362" ht="34.5" customHeight="1" x14ac:dyDescent="0.25"/>
    <row r="363" ht="34.5" customHeight="1" x14ac:dyDescent="0.25"/>
    <row r="364" ht="34.5" customHeight="1" x14ac:dyDescent="0.25"/>
    <row r="365" ht="34.5" customHeight="1" x14ac:dyDescent="0.25"/>
    <row r="366" ht="34.5" customHeight="1" x14ac:dyDescent="0.25"/>
    <row r="367" ht="34.5" customHeight="1" x14ac:dyDescent="0.25"/>
    <row r="368" ht="34.5" customHeight="1" x14ac:dyDescent="0.25"/>
    <row r="369" ht="34.5" customHeight="1" x14ac:dyDescent="0.25"/>
    <row r="370" ht="34.5" customHeight="1" x14ac:dyDescent="0.25"/>
    <row r="371" ht="34.5" customHeight="1" x14ac:dyDescent="0.25"/>
    <row r="372" ht="34.5" customHeight="1" x14ac:dyDescent="0.25"/>
    <row r="373" ht="34.5" customHeight="1" x14ac:dyDescent="0.25"/>
    <row r="374" ht="34.5" customHeight="1" x14ac:dyDescent="0.25"/>
    <row r="375" ht="34.5" customHeight="1" x14ac:dyDescent="0.25"/>
    <row r="376" ht="34.5" customHeight="1" x14ac:dyDescent="0.25"/>
    <row r="377" ht="34.5" customHeight="1" x14ac:dyDescent="0.25"/>
    <row r="378" ht="34.5" customHeight="1" x14ac:dyDescent="0.25"/>
    <row r="379" ht="34.5" customHeight="1" x14ac:dyDescent="0.25"/>
    <row r="380" ht="34.5" customHeight="1" x14ac:dyDescent="0.25"/>
    <row r="381" ht="34.5" customHeight="1" x14ac:dyDescent="0.25"/>
    <row r="382" ht="34.5" customHeight="1" x14ac:dyDescent="0.25"/>
    <row r="383" ht="34.5" customHeight="1" x14ac:dyDescent="0.25"/>
    <row r="384" ht="34.5" customHeight="1" x14ac:dyDescent="0.25"/>
    <row r="385" ht="34.5" customHeight="1" x14ac:dyDescent="0.25"/>
    <row r="386" ht="34.5" customHeight="1" x14ac:dyDescent="0.25"/>
    <row r="387" ht="34.5" customHeight="1" x14ac:dyDescent="0.25"/>
    <row r="388" ht="34.5" customHeight="1" x14ac:dyDescent="0.25"/>
    <row r="389" ht="34.5" customHeight="1" x14ac:dyDescent="0.25"/>
    <row r="390" ht="34.5" customHeight="1" x14ac:dyDescent="0.25"/>
    <row r="391" ht="34.5" customHeight="1" x14ac:dyDescent="0.25"/>
    <row r="392" ht="34.5" customHeight="1" x14ac:dyDescent="0.25"/>
    <row r="393" ht="34.5" customHeight="1" x14ac:dyDescent="0.25"/>
    <row r="394" ht="34.5" customHeight="1" x14ac:dyDescent="0.25"/>
    <row r="395" ht="34.5" customHeight="1" x14ac:dyDescent="0.25"/>
    <row r="396" ht="34.5" customHeight="1" x14ac:dyDescent="0.25"/>
    <row r="397" ht="34.5" customHeight="1" x14ac:dyDescent="0.25"/>
    <row r="398" ht="34.5" customHeight="1" x14ac:dyDescent="0.25"/>
    <row r="399" ht="34.5" customHeight="1" x14ac:dyDescent="0.25"/>
    <row r="400" ht="34.5" customHeight="1" x14ac:dyDescent="0.25"/>
    <row r="401" ht="34.5" customHeight="1" x14ac:dyDescent="0.25"/>
    <row r="402" ht="34.5" customHeight="1" x14ac:dyDescent="0.25"/>
    <row r="403" ht="34.5" customHeight="1" x14ac:dyDescent="0.25"/>
    <row r="404" ht="34.5" customHeight="1" x14ac:dyDescent="0.25"/>
    <row r="405" ht="34.5" customHeight="1" x14ac:dyDescent="0.25"/>
    <row r="406" ht="34.5" customHeight="1" x14ac:dyDescent="0.25"/>
    <row r="407" ht="34.5" customHeight="1" x14ac:dyDescent="0.25"/>
    <row r="408" ht="34.5" customHeight="1" x14ac:dyDescent="0.25"/>
    <row r="409" ht="34.5" customHeight="1" x14ac:dyDescent="0.25"/>
    <row r="410" ht="34.5" customHeight="1" x14ac:dyDescent="0.25"/>
    <row r="411" ht="34.5" customHeight="1" x14ac:dyDescent="0.25"/>
    <row r="412" ht="34.5" customHeight="1" x14ac:dyDescent="0.25"/>
    <row r="413" ht="34.5" customHeight="1" x14ac:dyDescent="0.25"/>
    <row r="414" ht="34.5" customHeight="1" x14ac:dyDescent="0.25"/>
    <row r="415" ht="34.5" customHeight="1" x14ac:dyDescent="0.25"/>
    <row r="416" ht="34.5" customHeight="1" x14ac:dyDescent="0.25"/>
    <row r="417" ht="34.5" customHeight="1" x14ac:dyDescent="0.25"/>
    <row r="418" ht="34.5" customHeight="1" x14ac:dyDescent="0.25"/>
    <row r="419" ht="34.5" customHeight="1" x14ac:dyDescent="0.25"/>
    <row r="420" ht="34.5" customHeight="1" x14ac:dyDescent="0.25"/>
    <row r="421" ht="34.5" customHeight="1" x14ac:dyDescent="0.25"/>
    <row r="422" ht="34.5" customHeight="1" x14ac:dyDescent="0.25"/>
    <row r="423" ht="34.5" customHeight="1" x14ac:dyDescent="0.25"/>
    <row r="424" ht="34.5" customHeight="1" x14ac:dyDescent="0.25"/>
    <row r="425" ht="34.5" customHeight="1" x14ac:dyDescent="0.25"/>
    <row r="426" ht="34.5" customHeight="1" x14ac:dyDescent="0.25"/>
    <row r="427" ht="34.5" customHeight="1" x14ac:dyDescent="0.25"/>
    <row r="428" ht="34.5" customHeight="1" x14ac:dyDescent="0.25"/>
    <row r="429" ht="34.5" customHeight="1" x14ac:dyDescent="0.25"/>
    <row r="430" ht="34.5" customHeight="1" x14ac:dyDescent="0.25"/>
    <row r="431" ht="34.5" customHeight="1" x14ac:dyDescent="0.25"/>
    <row r="432" ht="34.5" customHeight="1" x14ac:dyDescent="0.25"/>
    <row r="433" ht="34.5" customHeight="1" x14ac:dyDescent="0.25"/>
    <row r="434" ht="34.5" customHeight="1" x14ac:dyDescent="0.25"/>
    <row r="435" ht="34.5" customHeight="1" x14ac:dyDescent="0.25"/>
    <row r="436" ht="34.5" customHeight="1" x14ac:dyDescent="0.25"/>
    <row r="437" ht="34.5" customHeight="1" x14ac:dyDescent="0.25"/>
    <row r="438" ht="34.5" customHeight="1" x14ac:dyDescent="0.25"/>
    <row r="439" ht="34.5" customHeight="1" x14ac:dyDescent="0.25"/>
    <row r="440" ht="34.5" customHeight="1" x14ac:dyDescent="0.25"/>
    <row r="441" ht="34.5" customHeight="1" x14ac:dyDescent="0.25"/>
    <row r="442" ht="34.5" customHeight="1" x14ac:dyDescent="0.25"/>
    <row r="443" ht="34.5" customHeight="1" x14ac:dyDescent="0.25"/>
    <row r="444" ht="34.5" customHeight="1" x14ac:dyDescent="0.25"/>
    <row r="445" ht="34.5" customHeight="1" x14ac:dyDescent="0.25"/>
    <row r="446" ht="34.5" customHeight="1" x14ac:dyDescent="0.25"/>
    <row r="447" ht="34.5" customHeight="1" x14ac:dyDescent="0.25"/>
    <row r="448" ht="34.5" customHeight="1" x14ac:dyDescent="0.25"/>
    <row r="449" ht="34.5" customHeight="1" x14ac:dyDescent="0.25"/>
    <row r="450" ht="34.5" customHeight="1" x14ac:dyDescent="0.25"/>
    <row r="451" ht="34.5" customHeight="1" x14ac:dyDescent="0.25"/>
    <row r="452" ht="34.5" customHeight="1" x14ac:dyDescent="0.25"/>
    <row r="453" ht="34.5" customHeight="1" x14ac:dyDescent="0.25"/>
    <row r="454" ht="34.5" customHeight="1" x14ac:dyDescent="0.25"/>
    <row r="455" ht="34.5" customHeight="1" x14ac:dyDescent="0.25"/>
    <row r="456" ht="34.5" customHeight="1" x14ac:dyDescent="0.25"/>
    <row r="457" ht="34.5" customHeight="1" x14ac:dyDescent="0.25"/>
    <row r="458" ht="34.5" customHeight="1" x14ac:dyDescent="0.25"/>
    <row r="459" ht="34.5" customHeight="1" x14ac:dyDescent="0.25"/>
    <row r="460" ht="34.5" customHeight="1" x14ac:dyDescent="0.25"/>
    <row r="461" ht="34.5" customHeight="1" x14ac:dyDescent="0.25"/>
    <row r="462" ht="34.5" customHeight="1" x14ac:dyDescent="0.25"/>
    <row r="463" ht="34.5" customHeight="1" x14ac:dyDescent="0.25"/>
    <row r="464" ht="34.5" customHeight="1" x14ac:dyDescent="0.25"/>
    <row r="465" ht="34.5" customHeight="1" x14ac:dyDescent="0.25"/>
    <row r="466" ht="34.5" customHeight="1" x14ac:dyDescent="0.25"/>
    <row r="467" ht="34.5" customHeight="1" x14ac:dyDescent="0.25"/>
    <row r="468" ht="34.5" customHeight="1" x14ac:dyDescent="0.25"/>
    <row r="469" ht="34.5" customHeight="1" x14ac:dyDescent="0.25"/>
    <row r="470" ht="34.5" customHeight="1" x14ac:dyDescent="0.25"/>
    <row r="471" ht="34.5" customHeight="1" x14ac:dyDescent="0.25"/>
    <row r="472" ht="34.5" customHeight="1" x14ac:dyDescent="0.25"/>
    <row r="473" ht="34.5" customHeight="1" x14ac:dyDescent="0.25"/>
    <row r="474" ht="34.5" customHeight="1" x14ac:dyDescent="0.25"/>
    <row r="475" ht="34.5" customHeight="1" x14ac:dyDescent="0.25"/>
    <row r="476" ht="34.5" customHeight="1" x14ac:dyDescent="0.25"/>
    <row r="477" ht="34.5" customHeight="1" x14ac:dyDescent="0.25"/>
    <row r="478" ht="34.5" customHeight="1" x14ac:dyDescent="0.25"/>
    <row r="479" ht="34.5" customHeight="1" x14ac:dyDescent="0.25"/>
    <row r="480" ht="34.5" customHeight="1" x14ac:dyDescent="0.25"/>
    <row r="481" ht="34.5" customHeight="1" x14ac:dyDescent="0.25"/>
    <row r="482" ht="34.5" customHeight="1" x14ac:dyDescent="0.25"/>
    <row r="483" ht="34.5" customHeight="1" x14ac:dyDescent="0.25"/>
    <row r="484" ht="34.5" customHeight="1" x14ac:dyDescent="0.25"/>
    <row r="485" ht="34.5" customHeight="1" x14ac:dyDescent="0.25"/>
    <row r="486" ht="34.5" customHeight="1" x14ac:dyDescent="0.25"/>
    <row r="487" ht="34.5" customHeight="1" x14ac:dyDescent="0.25"/>
    <row r="488" ht="34.5" customHeight="1" x14ac:dyDescent="0.25"/>
    <row r="489" ht="34.5" customHeight="1" x14ac:dyDescent="0.25"/>
    <row r="490" ht="34.5" customHeight="1" x14ac:dyDescent="0.25"/>
    <row r="491" ht="34.5" customHeight="1" x14ac:dyDescent="0.25"/>
    <row r="492" ht="34.5" customHeight="1" x14ac:dyDescent="0.25"/>
    <row r="493" ht="34.5" customHeight="1" x14ac:dyDescent="0.25"/>
    <row r="494" ht="34.5" customHeight="1" x14ac:dyDescent="0.25"/>
    <row r="495" ht="34.5" customHeight="1" x14ac:dyDescent="0.25"/>
    <row r="496" ht="34.5" customHeight="1" x14ac:dyDescent="0.25"/>
    <row r="497" ht="34.5" customHeight="1" x14ac:dyDescent="0.25"/>
    <row r="498" ht="34.5" customHeight="1" x14ac:dyDescent="0.25"/>
    <row r="499" ht="34.5" customHeight="1" x14ac:dyDescent="0.25"/>
    <row r="500" ht="34.5" customHeight="1" x14ac:dyDescent="0.25"/>
    <row r="501" ht="34.5" customHeight="1" x14ac:dyDescent="0.25"/>
    <row r="502" ht="34.5" customHeight="1" x14ac:dyDescent="0.25"/>
    <row r="503" ht="34.5" customHeight="1" x14ac:dyDescent="0.25"/>
    <row r="504" ht="34.5" customHeight="1" x14ac:dyDescent="0.25"/>
    <row r="505" ht="34.5" customHeight="1" x14ac:dyDescent="0.25"/>
    <row r="506" ht="34.5" customHeight="1" x14ac:dyDescent="0.25"/>
    <row r="507" ht="34.5" customHeight="1" x14ac:dyDescent="0.25"/>
    <row r="508" ht="34.5" customHeight="1" x14ac:dyDescent="0.25"/>
    <row r="509" ht="34.5" customHeight="1" x14ac:dyDescent="0.25"/>
    <row r="510" ht="34.5" customHeight="1" x14ac:dyDescent="0.25"/>
    <row r="511" ht="34.5" customHeight="1" x14ac:dyDescent="0.25"/>
    <row r="512" ht="34.5" customHeight="1" x14ac:dyDescent="0.25"/>
    <row r="513" ht="34.5" customHeight="1" x14ac:dyDescent="0.25"/>
    <row r="514" ht="34.5" customHeight="1" x14ac:dyDescent="0.25"/>
    <row r="515" ht="34.5" customHeight="1" x14ac:dyDescent="0.25"/>
    <row r="516" ht="34.5" customHeight="1" x14ac:dyDescent="0.25"/>
    <row r="517" ht="34.5" customHeight="1" x14ac:dyDescent="0.25"/>
    <row r="518" ht="34.5" customHeight="1" x14ac:dyDescent="0.25"/>
    <row r="519" ht="34.5" customHeight="1" x14ac:dyDescent="0.25"/>
    <row r="520" ht="34.5" customHeight="1" x14ac:dyDescent="0.25"/>
    <row r="521" ht="34.5" customHeight="1" x14ac:dyDescent="0.25"/>
    <row r="522" ht="34.5" customHeight="1" x14ac:dyDescent="0.25"/>
    <row r="523" ht="34.5" customHeight="1" x14ac:dyDescent="0.25"/>
    <row r="524" ht="34.5" customHeight="1" x14ac:dyDescent="0.25"/>
    <row r="525" ht="34.5" customHeight="1" x14ac:dyDescent="0.25"/>
    <row r="526" ht="34.5" customHeight="1" x14ac:dyDescent="0.25"/>
    <row r="527" ht="34.5" customHeight="1" x14ac:dyDescent="0.25"/>
    <row r="528" ht="34.5" customHeight="1" x14ac:dyDescent="0.25"/>
    <row r="529" ht="34.5" customHeight="1" x14ac:dyDescent="0.25"/>
    <row r="530" ht="34.5" customHeight="1" x14ac:dyDescent="0.25"/>
    <row r="531" ht="34.5" customHeight="1" x14ac:dyDescent="0.25"/>
    <row r="532" ht="34.5" customHeight="1" x14ac:dyDescent="0.25"/>
    <row r="533" ht="34.5" customHeight="1" x14ac:dyDescent="0.25"/>
    <row r="534" ht="34.5" customHeight="1" x14ac:dyDescent="0.25"/>
    <row r="535" ht="34.5" customHeight="1" x14ac:dyDescent="0.25"/>
    <row r="536" ht="34.5" customHeight="1" x14ac:dyDescent="0.25"/>
    <row r="537" ht="34.5" customHeight="1" x14ac:dyDescent="0.25"/>
    <row r="538" ht="34.5" customHeight="1" x14ac:dyDescent="0.25"/>
    <row r="539" ht="34.5" customHeight="1" x14ac:dyDescent="0.25"/>
    <row r="540" ht="34.5" customHeight="1" x14ac:dyDescent="0.25"/>
    <row r="541" ht="34.5" customHeight="1" x14ac:dyDescent="0.25"/>
    <row r="542" ht="34.5" customHeight="1" x14ac:dyDescent="0.25"/>
    <row r="543" ht="34.5" customHeight="1" x14ac:dyDescent="0.25"/>
    <row r="544" ht="34.5" customHeight="1" x14ac:dyDescent="0.25"/>
    <row r="545" ht="34.5" customHeight="1" x14ac:dyDescent="0.25"/>
    <row r="546" ht="34.5" customHeight="1" x14ac:dyDescent="0.25"/>
    <row r="547" ht="34.5" customHeight="1" x14ac:dyDescent="0.25"/>
    <row r="548" ht="34.5" customHeight="1" x14ac:dyDescent="0.25"/>
    <row r="549" ht="34.5" customHeight="1" x14ac:dyDescent="0.25"/>
    <row r="550" ht="34.5" customHeight="1" x14ac:dyDescent="0.25"/>
    <row r="551" ht="34.5" customHeight="1" x14ac:dyDescent="0.25"/>
    <row r="552" ht="34.5" customHeight="1" x14ac:dyDescent="0.25"/>
    <row r="553" ht="34.5" customHeight="1" x14ac:dyDescent="0.25"/>
    <row r="554" ht="34.5" customHeight="1" x14ac:dyDescent="0.25"/>
    <row r="555" ht="34.5" customHeight="1" x14ac:dyDescent="0.25"/>
    <row r="556" ht="34.5" customHeight="1" x14ac:dyDescent="0.25"/>
    <row r="557" ht="34.5" customHeight="1" x14ac:dyDescent="0.25"/>
    <row r="558" ht="34.5" customHeight="1" x14ac:dyDescent="0.25"/>
    <row r="559" ht="34.5" customHeight="1" x14ac:dyDescent="0.25"/>
    <row r="560" ht="34.5" customHeight="1" x14ac:dyDescent="0.25"/>
    <row r="561" ht="34.5" customHeight="1" x14ac:dyDescent="0.25"/>
    <row r="562" ht="34.5" customHeight="1" x14ac:dyDescent="0.25"/>
    <row r="563" ht="34.5" customHeight="1" x14ac:dyDescent="0.25"/>
    <row r="564" ht="34.5" customHeight="1" x14ac:dyDescent="0.25"/>
    <row r="565" ht="34.5" customHeight="1" x14ac:dyDescent="0.25"/>
    <row r="566" ht="34.5" customHeight="1" x14ac:dyDescent="0.25"/>
    <row r="567" ht="34.5" customHeight="1" x14ac:dyDescent="0.25"/>
    <row r="568" ht="34.5" customHeight="1" x14ac:dyDescent="0.25"/>
    <row r="569" ht="34.5" customHeight="1" x14ac:dyDescent="0.25"/>
    <row r="570" ht="34.5" customHeight="1" x14ac:dyDescent="0.25"/>
    <row r="571" ht="34.5" customHeight="1" x14ac:dyDescent="0.25"/>
    <row r="572" ht="34.5" customHeight="1" x14ac:dyDescent="0.25"/>
    <row r="573" ht="34.5" customHeight="1" x14ac:dyDescent="0.25"/>
    <row r="574" ht="34.5" customHeight="1" x14ac:dyDescent="0.25"/>
    <row r="575" ht="34.5" customHeight="1" x14ac:dyDescent="0.25"/>
    <row r="576" ht="34.5" customHeight="1" x14ac:dyDescent="0.25"/>
    <row r="577" ht="34.5" customHeight="1" x14ac:dyDescent="0.25"/>
    <row r="578" ht="34.5" customHeight="1" x14ac:dyDescent="0.25"/>
  </sheetData>
  <mergeCells count="48">
    <mergeCell ref="A215:F215"/>
    <mergeCell ref="A173:A174"/>
    <mergeCell ref="A182:A183"/>
    <mergeCell ref="A185:F185"/>
    <mergeCell ref="A186:F186"/>
    <mergeCell ref="A187:F187"/>
    <mergeCell ref="A188:F188"/>
    <mergeCell ref="A200:A201"/>
    <mergeCell ref="A209:A210"/>
    <mergeCell ref="A212:F212"/>
    <mergeCell ref="A213:F213"/>
    <mergeCell ref="A214:F214"/>
    <mergeCell ref="A161:F161"/>
    <mergeCell ref="A119:A120"/>
    <mergeCell ref="A128:A129"/>
    <mergeCell ref="A131:F131"/>
    <mergeCell ref="A132:F132"/>
    <mergeCell ref="A133:F133"/>
    <mergeCell ref="A134:F134"/>
    <mergeCell ref="A146:A147"/>
    <mergeCell ref="A155:A156"/>
    <mergeCell ref="A158:F158"/>
    <mergeCell ref="A159:F159"/>
    <mergeCell ref="A160:F160"/>
    <mergeCell ref="A107:F107"/>
    <mergeCell ref="A65:A66"/>
    <mergeCell ref="A74:A75"/>
    <mergeCell ref="A77:F77"/>
    <mergeCell ref="A78:F78"/>
    <mergeCell ref="A79:F79"/>
    <mergeCell ref="A80:F80"/>
    <mergeCell ref="A92:A93"/>
    <mergeCell ref="A101:A102"/>
    <mergeCell ref="A104:F104"/>
    <mergeCell ref="A105:F105"/>
    <mergeCell ref="A106:F106"/>
    <mergeCell ref="A53:F53"/>
    <mergeCell ref="A11:A12"/>
    <mergeCell ref="A20:A21"/>
    <mergeCell ref="A23:F23"/>
    <mergeCell ref="A24:F24"/>
    <mergeCell ref="A25:F25"/>
    <mergeCell ref="A26:F26"/>
    <mergeCell ref="A38:A39"/>
    <mergeCell ref="A47:A48"/>
    <mergeCell ref="A50:F50"/>
    <mergeCell ref="A51:F51"/>
    <mergeCell ref="A52:F52"/>
  </mergeCells>
  <conditionalFormatting sqref="B7:F7 B34:F34 B61:F61 B88:F88 B115:F115 B142:F142 B169:F169 B196:F196">
    <cfRule type="cellIs" dxfId="6" priority="4" stopIfTrue="1" operator="equal">
      <formula>0</formula>
    </cfRule>
    <cfRule type="cellIs" dxfId="5" priority="5" stopIfTrue="1" operator="equal">
      <formula>""""""</formula>
    </cfRule>
    <cfRule type="cellIs" dxfId="4" priority="6" stopIfTrue="1" operator="equal">
      <formula>""""""</formula>
    </cfRule>
  </conditionalFormatting>
  <conditionalFormatting sqref="B12:F12 B39:F39 B66:F66 B93:F93 B120:F120 B147:F147 B174:F174">
    <cfRule type="cellIs" dxfId="3" priority="7" stopIfTrue="1" operator="equal">
      <formula>0</formula>
    </cfRule>
  </conditionalFormatting>
  <conditionalFormatting sqref="B14:F14 B16:F16 B22:F22 B41:F41 B43:F43 B49:F49 B68:F68 B70:F70 B76:F76 B95:F95 B97:F97 B103:F103 B122:F122 B124:F124 B130:F130 B149:F149 B151:F151 B157:F157 B176:F176 B178:F178 B184:F184">
    <cfRule type="cellIs" dxfId="2" priority="3" stopIfTrue="1" operator="equal">
      <formula>0</formula>
    </cfRule>
  </conditionalFormatting>
  <conditionalFormatting sqref="B201:F201">
    <cfRule type="cellIs" dxfId="1" priority="2" stopIfTrue="1" operator="equal">
      <formula>0</formula>
    </cfRule>
  </conditionalFormatting>
  <conditionalFormatting sqref="B203:F203 B205:F205 B211:F211">
    <cfRule type="cellIs" dxfId="0" priority="1" stopIfTrue="1" operator="equal">
      <formula>0</formula>
    </cfRule>
  </conditionalFormatting>
  <printOptions horizontalCentered="1" verticalCentered="1"/>
  <pageMargins left="0.25" right="0.25" top="0.25" bottom="0.25" header="0.5" footer="0.5"/>
  <pageSetup scale="75" fitToHeight="6" orientation="landscape" r:id="rId1"/>
  <headerFooter alignWithMargins="0"/>
  <rowBreaks count="7" manualBreakCount="7">
    <brk id="26" max="16383" man="1"/>
    <brk id="53" max="16383" man="1"/>
    <brk id="80" max="16383" man="1"/>
    <brk id="107" max="16383" man="1"/>
    <brk id="134" max="16383" man="1"/>
    <brk id="161" max="5" man="1"/>
    <brk id="18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B-L-PS</vt:lpstr>
      <vt:lpstr>'B-L-PS'!Print_Area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Catering2</dc:creator>
  <cp:lastModifiedBy>Catering2</cp:lastModifiedBy>
  <dcterms:created xsi:type="dcterms:W3CDTF">2025-09-16T17:09:04Z</dcterms:created>
  <dcterms:modified xsi:type="dcterms:W3CDTF">2025-09-17T16:10:00Z</dcterms:modified>
</cp:coreProperties>
</file>