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Data\Master\Kelly temp\CACFP Master Menus\07-20-2026 Menus\"/>
    </mc:Choice>
  </mc:AlternateContent>
  <xr:revisionPtr revIDLastSave="0" documentId="8_{DBF175F7-D459-4A20-80F1-911EFC2E005B}" xr6:coauthVersionLast="47" xr6:coauthVersionMax="47" xr10:uidLastSave="{00000000-0000-0000-0000-000000000000}"/>
  <bookViews>
    <workbookView xWindow="480" yWindow="0" windowWidth="23520" windowHeight="12780" xr2:uid="{21D98039-2B79-4C54-AC0B-A5511C50C4ED}"/>
  </bookViews>
  <sheets>
    <sheet name="Menus  L" sheetId="1" r:id="rId1"/>
  </sheets>
  <externalReferences>
    <externalReference r:id="rId2"/>
  </externalReferences>
  <definedNames>
    <definedName name="_xlnm.Print_Area" localSheetId="0">'Menus  L'!$A$1:$F$159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53" i="1" l="1"/>
  <c r="E153" i="1"/>
  <c r="D153" i="1"/>
  <c r="C153" i="1"/>
  <c r="B153" i="1"/>
  <c r="F152" i="1"/>
  <c r="E152" i="1"/>
  <c r="D152" i="1"/>
  <c r="C152" i="1"/>
  <c r="B152" i="1"/>
  <c r="F151" i="1"/>
  <c r="E151" i="1"/>
  <c r="D151" i="1"/>
  <c r="C151" i="1"/>
  <c r="B151" i="1"/>
  <c r="F150" i="1"/>
  <c r="E150" i="1"/>
  <c r="D150" i="1"/>
  <c r="C150" i="1"/>
  <c r="B150" i="1"/>
  <c r="F149" i="1"/>
  <c r="E149" i="1"/>
  <c r="D149" i="1"/>
  <c r="C149" i="1"/>
  <c r="B149" i="1"/>
  <c r="F148" i="1"/>
  <c r="E148" i="1"/>
  <c r="D148" i="1"/>
  <c r="C148" i="1"/>
  <c r="B148" i="1"/>
  <c r="F147" i="1"/>
  <c r="E147" i="1"/>
  <c r="D147" i="1"/>
  <c r="C147" i="1"/>
  <c r="B147" i="1"/>
  <c r="F146" i="1"/>
  <c r="E146" i="1"/>
  <c r="D146" i="1"/>
  <c r="C146" i="1"/>
  <c r="B146" i="1"/>
  <c r="F145" i="1"/>
  <c r="E145" i="1"/>
  <c r="D145" i="1"/>
  <c r="C145" i="1"/>
  <c r="B145" i="1"/>
  <c r="F133" i="1"/>
  <c r="E133" i="1"/>
  <c r="D133" i="1"/>
  <c r="C133" i="1"/>
  <c r="B133" i="1"/>
  <c r="F132" i="1"/>
  <c r="E132" i="1"/>
  <c r="D132" i="1"/>
  <c r="C132" i="1"/>
  <c r="B132" i="1"/>
  <c r="F131" i="1"/>
  <c r="E131" i="1"/>
  <c r="D131" i="1"/>
  <c r="C131" i="1"/>
  <c r="B131" i="1"/>
  <c r="F130" i="1"/>
  <c r="E130" i="1"/>
  <c r="D130" i="1"/>
  <c r="C130" i="1"/>
  <c r="B130" i="1"/>
  <c r="F129" i="1"/>
  <c r="E129" i="1"/>
  <c r="D129" i="1"/>
  <c r="C129" i="1"/>
  <c r="B129" i="1"/>
  <c r="F128" i="1"/>
  <c r="E128" i="1"/>
  <c r="D128" i="1"/>
  <c r="C128" i="1"/>
  <c r="B128" i="1"/>
  <c r="F127" i="1"/>
  <c r="E127" i="1"/>
  <c r="D127" i="1"/>
  <c r="C127" i="1"/>
  <c r="B127" i="1"/>
  <c r="F126" i="1"/>
  <c r="E126" i="1"/>
  <c r="D126" i="1"/>
  <c r="C126" i="1"/>
  <c r="B126" i="1"/>
  <c r="F125" i="1"/>
  <c r="E125" i="1"/>
  <c r="D125" i="1"/>
  <c r="C125" i="1"/>
  <c r="B125" i="1"/>
  <c r="F113" i="1"/>
  <c r="E113" i="1"/>
  <c r="D113" i="1"/>
  <c r="C113" i="1"/>
  <c r="B113" i="1"/>
  <c r="F112" i="1"/>
  <c r="E112" i="1"/>
  <c r="D112" i="1"/>
  <c r="C112" i="1"/>
  <c r="B112" i="1"/>
  <c r="F111" i="1"/>
  <c r="E111" i="1"/>
  <c r="D111" i="1"/>
  <c r="C111" i="1"/>
  <c r="B111" i="1"/>
  <c r="F110" i="1"/>
  <c r="E110" i="1"/>
  <c r="D110" i="1"/>
  <c r="C110" i="1"/>
  <c r="B110" i="1"/>
  <c r="F109" i="1"/>
  <c r="E109" i="1"/>
  <c r="D109" i="1"/>
  <c r="C109" i="1"/>
  <c r="B109" i="1"/>
  <c r="F108" i="1"/>
  <c r="E108" i="1"/>
  <c r="D108" i="1"/>
  <c r="C108" i="1"/>
  <c r="B108" i="1"/>
  <c r="F107" i="1"/>
  <c r="E107" i="1"/>
  <c r="D107" i="1"/>
  <c r="C107" i="1"/>
  <c r="B107" i="1"/>
  <c r="F106" i="1"/>
  <c r="E106" i="1"/>
  <c r="D106" i="1"/>
  <c r="C106" i="1"/>
  <c r="B106" i="1"/>
  <c r="F105" i="1"/>
  <c r="E105" i="1"/>
  <c r="D105" i="1"/>
  <c r="C105" i="1"/>
  <c r="B105" i="1"/>
  <c r="F93" i="1"/>
  <c r="E93" i="1"/>
  <c r="D93" i="1"/>
  <c r="C93" i="1"/>
  <c r="B93" i="1"/>
  <c r="F92" i="1"/>
  <c r="E92" i="1"/>
  <c r="D92" i="1"/>
  <c r="C92" i="1"/>
  <c r="B92" i="1"/>
  <c r="F91" i="1"/>
  <c r="E91" i="1"/>
  <c r="D91" i="1"/>
  <c r="C91" i="1"/>
  <c r="B91" i="1"/>
  <c r="F90" i="1"/>
  <c r="E90" i="1"/>
  <c r="D90" i="1"/>
  <c r="C90" i="1"/>
  <c r="B90" i="1"/>
  <c r="F89" i="1"/>
  <c r="E89" i="1"/>
  <c r="D89" i="1"/>
  <c r="C89" i="1"/>
  <c r="B89" i="1"/>
  <c r="F88" i="1"/>
  <c r="E88" i="1"/>
  <c r="D88" i="1"/>
  <c r="C88" i="1"/>
  <c r="B88" i="1"/>
  <c r="F87" i="1"/>
  <c r="E87" i="1"/>
  <c r="D87" i="1"/>
  <c r="C87" i="1"/>
  <c r="B87" i="1"/>
  <c r="F86" i="1"/>
  <c r="E86" i="1"/>
  <c r="D86" i="1"/>
  <c r="C86" i="1"/>
  <c r="B86" i="1"/>
  <c r="F85" i="1"/>
  <c r="E85" i="1"/>
  <c r="D85" i="1"/>
  <c r="C85" i="1"/>
  <c r="B85" i="1"/>
  <c r="F73" i="1"/>
  <c r="E73" i="1"/>
  <c r="D73" i="1"/>
  <c r="C73" i="1"/>
  <c r="B73" i="1"/>
  <c r="F72" i="1"/>
  <c r="E72" i="1"/>
  <c r="D72" i="1"/>
  <c r="C72" i="1"/>
  <c r="B72" i="1"/>
  <c r="F71" i="1"/>
  <c r="E71" i="1"/>
  <c r="D71" i="1"/>
  <c r="C71" i="1"/>
  <c r="B71" i="1"/>
  <c r="F70" i="1"/>
  <c r="E70" i="1"/>
  <c r="D70" i="1"/>
  <c r="C70" i="1"/>
  <c r="B70" i="1"/>
  <c r="F69" i="1"/>
  <c r="E69" i="1"/>
  <c r="D69" i="1"/>
  <c r="C69" i="1"/>
  <c r="B69" i="1"/>
  <c r="F68" i="1"/>
  <c r="E68" i="1"/>
  <c r="D68" i="1"/>
  <c r="C68" i="1"/>
  <c r="B68" i="1"/>
  <c r="F67" i="1"/>
  <c r="E67" i="1"/>
  <c r="D67" i="1"/>
  <c r="C67" i="1"/>
  <c r="B67" i="1"/>
  <c r="F66" i="1"/>
  <c r="E66" i="1"/>
  <c r="D66" i="1"/>
  <c r="C66" i="1"/>
  <c r="B66" i="1"/>
  <c r="F65" i="1"/>
  <c r="E65" i="1"/>
  <c r="D65" i="1"/>
  <c r="C65" i="1"/>
  <c r="B65" i="1"/>
  <c r="F53" i="1"/>
  <c r="E53" i="1"/>
  <c r="D53" i="1"/>
  <c r="C53" i="1"/>
  <c r="B53" i="1"/>
  <c r="F52" i="1"/>
  <c r="E52" i="1"/>
  <c r="D52" i="1"/>
  <c r="C52" i="1"/>
  <c r="B52" i="1"/>
  <c r="F51" i="1"/>
  <c r="E51" i="1"/>
  <c r="D51" i="1"/>
  <c r="C51" i="1"/>
  <c r="B51" i="1"/>
  <c r="F50" i="1"/>
  <c r="E50" i="1"/>
  <c r="D50" i="1"/>
  <c r="C50" i="1"/>
  <c r="B50" i="1"/>
  <c r="F49" i="1"/>
  <c r="E49" i="1"/>
  <c r="D49" i="1"/>
  <c r="C49" i="1"/>
  <c r="B49" i="1"/>
  <c r="F48" i="1"/>
  <c r="E48" i="1"/>
  <c r="D48" i="1"/>
  <c r="C48" i="1"/>
  <c r="B48" i="1"/>
  <c r="F47" i="1"/>
  <c r="E47" i="1"/>
  <c r="D47" i="1"/>
  <c r="C47" i="1"/>
  <c r="B47" i="1"/>
  <c r="F46" i="1"/>
  <c r="E46" i="1"/>
  <c r="D46" i="1"/>
  <c r="C46" i="1"/>
  <c r="B46" i="1"/>
  <c r="F45" i="1"/>
  <c r="E45" i="1"/>
  <c r="D45" i="1"/>
  <c r="C45" i="1"/>
  <c r="B45" i="1"/>
  <c r="F33" i="1"/>
  <c r="E33" i="1"/>
  <c r="D33" i="1"/>
  <c r="C33" i="1"/>
  <c r="B33" i="1"/>
  <c r="F32" i="1"/>
  <c r="E32" i="1"/>
  <c r="D32" i="1"/>
  <c r="C32" i="1"/>
  <c r="B32" i="1"/>
  <c r="F31" i="1"/>
  <c r="E31" i="1"/>
  <c r="D31" i="1"/>
  <c r="C31" i="1"/>
  <c r="B31" i="1"/>
  <c r="F30" i="1"/>
  <c r="E30" i="1"/>
  <c r="D30" i="1"/>
  <c r="C30" i="1"/>
  <c r="B30" i="1"/>
  <c r="F29" i="1"/>
  <c r="E29" i="1"/>
  <c r="D29" i="1"/>
  <c r="C29" i="1"/>
  <c r="B29" i="1"/>
  <c r="F28" i="1"/>
  <c r="E28" i="1"/>
  <c r="D28" i="1"/>
  <c r="C28" i="1"/>
  <c r="B28" i="1"/>
  <c r="F27" i="1"/>
  <c r="E27" i="1"/>
  <c r="D27" i="1"/>
  <c r="C27" i="1"/>
  <c r="B27" i="1"/>
  <c r="F26" i="1"/>
  <c r="E26" i="1"/>
  <c r="D26" i="1"/>
  <c r="C26" i="1"/>
  <c r="B26" i="1"/>
  <c r="F25" i="1"/>
  <c r="E25" i="1"/>
  <c r="D25" i="1"/>
  <c r="C25" i="1"/>
  <c r="B25" i="1"/>
  <c r="F13" i="1"/>
  <c r="E13" i="1"/>
  <c r="D13" i="1"/>
  <c r="C13" i="1"/>
  <c r="B13" i="1"/>
  <c r="F12" i="1"/>
  <c r="E12" i="1"/>
  <c r="D12" i="1"/>
  <c r="C12" i="1"/>
  <c r="B12" i="1"/>
  <c r="F11" i="1"/>
  <c r="E11" i="1"/>
  <c r="D11" i="1"/>
  <c r="C11" i="1"/>
  <c r="B11" i="1"/>
  <c r="F10" i="1"/>
  <c r="E10" i="1"/>
  <c r="D10" i="1"/>
  <c r="C10" i="1"/>
  <c r="B10" i="1"/>
  <c r="F9" i="1"/>
  <c r="E9" i="1"/>
  <c r="D9" i="1"/>
  <c r="C9" i="1"/>
  <c r="B9" i="1"/>
  <c r="F8" i="1"/>
  <c r="E8" i="1"/>
  <c r="D8" i="1"/>
  <c r="C8" i="1"/>
  <c r="B8" i="1"/>
  <c r="F7" i="1"/>
  <c r="E7" i="1"/>
  <c r="D7" i="1"/>
  <c r="C7" i="1"/>
  <c r="B7" i="1"/>
  <c r="F6" i="1"/>
  <c r="E6" i="1"/>
  <c r="D6" i="1"/>
  <c r="C6" i="1"/>
  <c r="B6" i="1"/>
  <c r="F5" i="1"/>
  <c r="E5" i="1"/>
  <c r="D5" i="1"/>
  <c r="C5" i="1"/>
  <c r="B5" i="1"/>
  <c r="C3" i="1" l="1"/>
  <c r="D3" i="1" s="1"/>
  <c r="E3" i="1" s="1"/>
  <c r="F3" i="1" s="1"/>
  <c r="B23" i="1" s="1"/>
  <c r="B43" i="1" l="1"/>
  <c r="C23" i="1"/>
  <c r="D23" i="1" s="1"/>
  <c r="E23" i="1" s="1"/>
  <c r="F23" i="1" s="1"/>
  <c r="B63" i="1" l="1"/>
  <c r="C43" i="1"/>
  <c r="D43" i="1" s="1"/>
  <c r="E43" i="1" s="1"/>
  <c r="F43" i="1" s="1"/>
  <c r="B83" i="1" l="1"/>
  <c r="C63" i="1"/>
  <c r="D63" i="1" s="1"/>
  <c r="E63" i="1" s="1"/>
  <c r="F63" i="1" s="1"/>
  <c r="B103" i="1" l="1"/>
  <c r="C83" i="1"/>
  <c r="D83" i="1" s="1"/>
  <c r="E83" i="1" s="1"/>
  <c r="F83" i="1" s="1"/>
  <c r="B123" i="1" l="1"/>
  <c r="C103" i="1"/>
  <c r="D103" i="1" s="1"/>
  <c r="E103" i="1" s="1"/>
  <c r="F103" i="1" s="1"/>
  <c r="B143" i="1" l="1"/>
  <c r="C123" i="1"/>
  <c r="D123" i="1" s="1"/>
  <c r="E123" i="1" s="1"/>
  <c r="F123" i="1" s="1"/>
  <c r="C143" i="1" l="1"/>
  <c r="D143" i="1" s="1"/>
  <c r="E143" i="1" s="1"/>
  <c r="F143" i="1" s="1"/>
</calcChain>
</file>

<file path=xl/sharedStrings.xml><?xml version="1.0" encoding="utf-8"?>
<sst xmlns="http://schemas.openxmlformats.org/spreadsheetml/2006/main" count="128" uniqueCount="23">
  <si>
    <t>Wk-1</t>
  </si>
  <si>
    <t>Day</t>
  </si>
  <si>
    <t>Monday</t>
  </si>
  <si>
    <t>Tuesday</t>
  </si>
  <si>
    <t>Wednesday</t>
  </si>
  <si>
    <t>Thursday</t>
  </si>
  <si>
    <t>Friday</t>
  </si>
  <si>
    <t>Date</t>
  </si>
  <si>
    <t>Entrée</t>
  </si>
  <si>
    <t>Meat/Protein</t>
  </si>
  <si>
    <t>Vegetable</t>
  </si>
  <si>
    <t xml:space="preserve"> Toddler Substitution</t>
  </si>
  <si>
    <t>Fruit</t>
  </si>
  <si>
    <t>Grain</t>
  </si>
  <si>
    <t>Milk</t>
  </si>
  <si>
    <t>Wk-2</t>
  </si>
  <si>
    <t>Wk-3</t>
  </si>
  <si>
    <t>Wk-4</t>
  </si>
  <si>
    <t>Bread</t>
  </si>
  <si>
    <t>Wk-5</t>
  </si>
  <si>
    <t>Wk-6</t>
  </si>
  <si>
    <t>Wk-7</t>
  </si>
  <si>
    <t>Wk-8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</si>
</sst>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3" x14ac:knownFonts="1">
    <font>
      <sz val="8"/>
      <name val="Comic Sans MS"/>
      <family val="4"/>
    </font>
    <font>
      <sz val="8"/>
      <name val="Comic Sans MS"/>
      <family val="4"/>
    </font>
    <font>
      <sz val="12"/>
      <name val="Roman"/>
      <family val="1"/>
      <charset val="255"/>
    </font>
    <font>
      <sz val="8"/>
      <name val="Arial"/>
      <family val="2"/>
    </font>
    <font>
      <sz val="10"/>
      <name val="Comic Sans MS"/>
      <family val="4"/>
    </font>
    <font>
      <b/>
      <sz val="12"/>
      <name val="Comic Sans MS"/>
      <family val="4"/>
    </font>
    <font>
      <b/>
      <sz val="12"/>
      <color indexed="12"/>
      <name val="Comic Sans MS"/>
      <family val="4"/>
    </font>
    <font>
      <u/>
      <sz val="10"/>
      <name val="Comic Sans MS"/>
      <family val="4"/>
    </font>
    <font>
      <b/>
      <u/>
      <sz val="12"/>
      <name val="Comic Sans MS"/>
      <family val="4"/>
    </font>
    <font>
      <b/>
      <sz val="11"/>
      <name val="Comic Sans MS"/>
      <family val="4"/>
    </font>
    <font>
      <sz val="9"/>
      <name val="Comic Sans MS"/>
      <family val="4"/>
    </font>
    <font>
      <sz val="12"/>
      <name val="Comic Sans MS"/>
      <family val="4"/>
    </font>
    <font>
      <sz val="14"/>
      <name val="Comic Sans MS"/>
      <family val="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s>
  <cellStyleXfs count="1">
    <xf numFmtId="0" fontId="0" fillId="0" borderId="0"/>
  </cellStyleXfs>
  <cellXfs count="30">
    <xf numFmtId="0" fontId="0" fillId="0" borderId="0" xfId="0"/>
    <xf numFmtId="0" fontId="2" fillId="0" borderId="0" xfId="0" applyFont="1"/>
    <xf numFmtId="0" fontId="3" fillId="0" borderId="0" xfId="0" applyFont="1" applyAlignment="1">
      <alignment horizontal="right"/>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left" vertical="center"/>
    </xf>
    <xf numFmtId="164" fontId="5" fillId="0" borderId="2" xfId="0" applyNumberFormat="1"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shrinkToFit="1"/>
    </xf>
    <xf numFmtId="0" fontId="7" fillId="0" borderId="1" xfId="0" applyFont="1" applyBorder="1" applyAlignment="1">
      <alignment vertical="center"/>
    </xf>
    <xf numFmtId="0" fontId="8" fillId="0" borderId="1" xfId="0" applyFont="1" applyBorder="1" applyAlignment="1">
      <alignment horizontal="center" vertical="center" wrapText="1"/>
    </xf>
    <xf numFmtId="0" fontId="5" fillId="0" borderId="3" xfId="0" applyFont="1" applyBorder="1" applyAlignment="1">
      <alignment horizontal="center" vertical="center" shrinkToFit="1"/>
    </xf>
    <xf numFmtId="0" fontId="4" fillId="0" borderId="3" xfId="0" applyFont="1" applyBorder="1" applyAlignment="1">
      <alignment vertical="center"/>
    </xf>
    <xf numFmtId="0" fontId="5" fillId="0" borderId="3" xfId="0" applyFont="1" applyBorder="1" applyAlignment="1">
      <alignment horizontal="center" vertical="center" wrapText="1" shrinkToFit="1"/>
    </xf>
    <xf numFmtId="0" fontId="9" fillId="0" borderId="3" xfId="0" applyFont="1" applyBorder="1" applyAlignment="1">
      <alignment horizontal="center" vertical="center" wrapText="1"/>
    </xf>
    <xf numFmtId="0" fontId="9" fillId="0" borderId="3" xfId="0" applyFont="1" applyBorder="1" applyAlignment="1">
      <alignment horizontal="center" vertical="center" wrapText="1" shrinkToFit="1"/>
    </xf>
    <xf numFmtId="0" fontId="10" fillId="0" borderId="3" xfId="0" applyFont="1" applyBorder="1" applyAlignment="1">
      <alignment vertical="center"/>
    </xf>
    <xf numFmtId="0" fontId="10" fillId="0" borderId="3" xfId="0" applyFont="1" applyBorder="1" applyAlignment="1">
      <alignment horizontal="center" vertical="center" wrapText="1" shrinkToFit="1"/>
    </xf>
    <xf numFmtId="0" fontId="10" fillId="0" borderId="3" xfId="0" applyFont="1" applyBorder="1" applyAlignment="1">
      <alignment horizontal="center" vertical="center" wrapText="1"/>
    </xf>
    <xf numFmtId="0" fontId="4" fillId="0" borderId="2" xfId="0" applyFont="1" applyBorder="1" applyAlignment="1">
      <alignment vertical="center"/>
    </xf>
    <xf numFmtId="0" fontId="5" fillId="0" borderId="2" xfId="0" applyFont="1" applyBorder="1" applyAlignment="1">
      <alignment horizontal="center" vertical="center" shrinkToFit="1"/>
    </xf>
    <xf numFmtId="0" fontId="5" fillId="0" borderId="0" xfId="0" applyFont="1" applyAlignment="1">
      <alignment horizontal="center" vertical="center" shrinkToFit="1"/>
    </xf>
    <xf numFmtId="0" fontId="11" fillId="0" borderId="0" xfId="0" applyFont="1" applyAlignment="1">
      <alignment horizontal="right" indent="1"/>
    </xf>
    <xf numFmtId="0" fontId="12" fillId="0" borderId="0" xfId="0" applyFont="1" applyAlignment="1">
      <alignment horizontal="center" vertical="top"/>
    </xf>
    <xf numFmtId="0" fontId="11" fillId="0" borderId="0" xfId="0" applyFont="1"/>
    <xf numFmtId="0" fontId="1" fillId="0" borderId="0" xfId="0" applyFont="1" applyAlignment="1">
      <alignment horizontal="right"/>
    </xf>
    <xf numFmtId="0" fontId="1" fillId="0" borderId="0" xfId="0" applyFont="1"/>
    <xf numFmtId="0" fontId="4" fillId="0" borderId="3" xfId="0" applyFont="1" applyBorder="1" applyAlignment="1">
      <alignment horizontal="left" vertical="center"/>
    </xf>
    <xf numFmtId="0" fontId="4" fillId="0" borderId="4" xfId="0" applyFont="1" applyBorder="1" applyAlignment="1">
      <alignment horizontal="center" shrinkToFit="1"/>
    </xf>
    <xf numFmtId="0" fontId="4" fillId="0" borderId="0" xfId="0" applyFont="1" applyAlignment="1">
      <alignment horizontal="center" shrinkToFit="1"/>
    </xf>
  </cellXfs>
  <cellStyles count="1">
    <cellStyle name="Normal" xfId="0" builtinId="0"/>
  </cellStyles>
  <dxfs count="6">
    <dxf>
      <font>
        <color theme="0"/>
      </font>
      <fill>
        <patternFill patternType="none">
          <bgColor indexed="65"/>
        </patternFill>
      </fill>
    </dxf>
    <dxf>
      <font>
        <condense val="0"/>
        <extend val="0"/>
        <color indexed="9"/>
      </font>
    </dxf>
    <dxf>
      <font>
        <color theme="0"/>
      </font>
      <fill>
        <patternFill patternType="none">
          <bgColor indexed="65"/>
        </patternFill>
      </fill>
    </dxf>
    <dxf>
      <font>
        <condense val="0"/>
        <extend val="0"/>
        <color indexed="9"/>
      </font>
    </dxf>
    <dxf>
      <font>
        <color theme="0"/>
      </font>
      <fill>
        <patternFill patternType="none">
          <bgColor indexed="65"/>
        </patternFill>
      </fill>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wmf"/><Relationship Id="rId13" Type="http://schemas.openxmlformats.org/officeDocument/2006/relationships/image" Target="../media/image13.wmf"/><Relationship Id="rId18" Type="http://schemas.openxmlformats.org/officeDocument/2006/relationships/image" Target="../media/image18.jpeg"/><Relationship Id="rId3" Type="http://schemas.openxmlformats.org/officeDocument/2006/relationships/image" Target="../media/image3.emf"/><Relationship Id="rId7" Type="http://schemas.openxmlformats.org/officeDocument/2006/relationships/image" Target="../media/image7.wmf"/><Relationship Id="rId12" Type="http://schemas.openxmlformats.org/officeDocument/2006/relationships/image" Target="../media/image12.wmf"/><Relationship Id="rId17" Type="http://schemas.openxmlformats.org/officeDocument/2006/relationships/image" Target="../media/image17.jpeg"/><Relationship Id="rId2" Type="http://schemas.openxmlformats.org/officeDocument/2006/relationships/image" Target="../media/image2.emf"/><Relationship Id="rId16" Type="http://schemas.openxmlformats.org/officeDocument/2006/relationships/image" Target="../media/image16.jpeg"/><Relationship Id="rId1" Type="http://schemas.openxmlformats.org/officeDocument/2006/relationships/image" Target="../media/image1.wmf"/><Relationship Id="rId6" Type="http://schemas.openxmlformats.org/officeDocument/2006/relationships/image" Target="../media/image6.png"/><Relationship Id="rId11" Type="http://schemas.openxmlformats.org/officeDocument/2006/relationships/image" Target="../media/image11.wmf"/><Relationship Id="rId5" Type="http://schemas.openxmlformats.org/officeDocument/2006/relationships/image" Target="../media/image5.wmf"/><Relationship Id="rId15" Type="http://schemas.openxmlformats.org/officeDocument/2006/relationships/image" Target="../media/image15.jpeg"/><Relationship Id="rId10" Type="http://schemas.openxmlformats.org/officeDocument/2006/relationships/image" Target="../media/image10.wmf"/><Relationship Id="rId19" Type="http://schemas.openxmlformats.org/officeDocument/2006/relationships/image" Target="../media/image19.wmf"/><Relationship Id="rId4" Type="http://schemas.openxmlformats.org/officeDocument/2006/relationships/image" Target="../media/image4.wmf"/><Relationship Id="rId9" Type="http://schemas.openxmlformats.org/officeDocument/2006/relationships/image" Target="../media/image9.pn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xdr:from>
      <xdr:col>2</xdr:col>
      <xdr:colOff>11205</xdr:colOff>
      <xdr:row>0</xdr:row>
      <xdr:rowOff>38100</xdr:rowOff>
    </xdr:from>
    <xdr:to>
      <xdr:col>3</xdr:col>
      <xdr:colOff>2039469</xdr:colOff>
      <xdr:row>1</xdr:row>
      <xdr:rowOff>0</xdr:rowOff>
    </xdr:to>
    <xdr:sp macro="" textlink="">
      <xdr:nvSpPr>
        <xdr:cNvPr id="2" name="WordArt 1">
          <a:extLst>
            <a:ext uri="{FF2B5EF4-FFF2-40B4-BE49-F238E27FC236}">
              <a16:creationId xmlns:a16="http://schemas.microsoft.com/office/drawing/2014/main" id="{4C562176-E3C3-427D-BC56-26306BC28AD0}"/>
            </a:ext>
          </a:extLst>
        </xdr:cNvPr>
        <xdr:cNvSpPr>
          <a:spLocks noChangeArrowheads="1" noChangeShapeType="1" noTextEdit="1"/>
        </xdr:cNvSpPr>
      </xdr:nvSpPr>
      <xdr:spPr bwMode="auto">
        <a:xfrm>
          <a:off x="4440330" y="38100"/>
          <a:ext cx="4076139" cy="581025"/>
        </a:xfrm>
        <a:prstGeom prst="rect">
          <a:avLst/>
        </a:prstGeom>
      </xdr:spPr>
      <xdr:txBody>
        <a:bodyPr wrap="none" fromWordArt="1">
          <a:prstTxWarp prst="textPlain">
            <a:avLst>
              <a:gd name="adj" fmla="val 50000"/>
            </a:avLst>
          </a:prstTxWarp>
        </a:bodyPr>
        <a:lstStyle/>
        <a:p>
          <a:pPr algn="ctr" rtl="0"/>
          <a:r>
            <a:rPr lang="en-US" sz="4000" kern="10" spc="0">
              <a:ln w="9525">
                <a:solidFill>
                  <a:srgbClr val="000000"/>
                </a:solidFill>
                <a:round/>
                <a:headEnd/>
                <a:tailEnd/>
              </a:ln>
              <a:gradFill rotWithShape="0">
                <a:gsLst>
                  <a:gs pos="0">
                    <a:srgbClr val="0000FF"/>
                  </a:gs>
                  <a:gs pos="100000">
                    <a:srgbClr val="99CCFF"/>
                  </a:gs>
                </a:gsLst>
                <a:path path="rect">
                  <a:fillToRect r="100000" b="100000"/>
                </a:path>
              </a:gradFill>
              <a:effectLst>
                <a:outerShdw dist="35921" dir="2700000" algn="ctr" rotWithShape="0">
                  <a:srgbClr val="C0C0C0"/>
                </a:outerShdw>
              </a:effectLst>
              <a:latin typeface="Comic Sans MS"/>
            </a:rPr>
            <a:t>Lunch Menu</a:t>
          </a:r>
        </a:p>
      </xdr:txBody>
    </xdr:sp>
    <xdr:clientData/>
  </xdr:twoCellAnchor>
  <xdr:twoCellAnchor>
    <xdr:from>
      <xdr:col>2</xdr:col>
      <xdr:colOff>11206</xdr:colOff>
      <xdr:row>19</xdr:row>
      <xdr:rowOff>9525</xdr:rowOff>
    </xdr:from>
    <xdr:to>
      <xdr:col>3</xdr:col>
      <xdr:colOff>2032281</xdr:colOff>
      <xdr:row>20</xdr:row>
      <xdr:rowOff>409575</xdr:rowOff>
    </xdr:to>
    <xdr:sp macro="" textlink="">
      <xdr:nvSpPr>
        <xdr:cNvPr id="3" name="WordArt 2">
          <a:extLst>
            <a:ext uri="{FF2B5EF4-FFF2-40B4-BE49-F238E27FC236}">
              <a16:creationId xmlns:a16="http://schemas.microsoft.com/office/drawing/2014/main" id="{AB8AA2D1-B92F-436D-99FE-4C77FAA12133}"/>
            </a:ext>
          </a:extLst>
        </xdr:cNvPr>
        <xdr:cNvSpPr>
          <a:spLocks noChangeArrowheads="1" noChangeShapeType="1" noTextEdit="1"/>
        </xdr:cNvSpPr>
      </xdr:nvSpPr>
      <xdr:spPr bwMode="auto">
        <a:xfrm>
          <a:off x="4440331" y="7658100"/>
          <a:ext cx="4068950" cy="619125"/>
        </a:xfrm>
        <a:prstGeom prst="rect">
          <a:avLst/>
        </a:prstGeom>
      </xdr:spPr>
      <xdr:txBody>
        <a:bodyPr wrap="none" fromWordArt="1">
          <a:prstTxWarp prst="textPlain">
            <a:avLst>
              <a:gd name="adj" fmla="val 50000"/>
            </a:avLst>
          </a:prstTxWarp>
        </a:bodyPr>
        <a:lstStyle/>
        <a:p>
          <a:pPr algn="ctr" rtl="0"/>
          <a:r>
            <a:rPr lang="en-US" sz="4000" kern="10" spc="0">
              <a:ln w="9525">
                <a:solidFill>
                  <a:srgbClr val="000000"/>
                </a:solidFill>
                <a:round/>
                <a:headEnd/>
                <a:tailEnd/>
              </a:ln>
              <a:gradFill rotWithShape="0">
                <a:gsLst>
                  <a:gs pos="0">
                    <a:srgbClr val="0000FF"/>
                  </a:gs>
                  <a:gs pos="100000">
                    <a:srgbClr val="99CCFF"/>
                  </a:gs>
                </a:gsLst>
                <a:path path="rect">
                  <a:fillToRect r="100000" b="100000"/>
                </a:path>
              </a:gradFill>
              <a:effectLst>
                <a:outerShdw dist="35921" dir="2700000" algn="ctr" rotWithShape="0">
                  <a:srgbClr val="C0C0C0"/>
                </a:outerShdw>
              </a:effectLst>
              <a:latin typeface="Comic Sans MS"/>
            </a:rPr>
            <a:t>Lunch Menu</a:t>
          </a:r>
        </a:p>
      </xdr:txBody>
    </xdr:sp>
    <xdr:clientData/>
  </xdr:twoCellAnchor>
  <xdr:twoCellAnchor>
    <xdr:from>
      <xdr:col>2</xdr:col>
      <xdr:colOff>31936</xdr:colOff>
      <xdr:row>39</xdr:row>
      <xdr:rowOff>9525</xdr:rowOff>
    </xdr:from>
    <xdr:to>
      <xdr:col>3</xdr:col>
      <xdr:colOff>2039490</xdr:colOff>
      <xdr:row>40</xdr:row>
      <xdr:rowOff>409575</xdr:rowOff>
    </xdr:to>
    <xdr:sp macro="" textlink="">
      <xdr:nvSpPr>
        <xdr:cNvPr id="4" name="WordArt 4">
          <a:extLst>
            <a:ext uri="{FF2B5EF4-FFF2-40B4-BE49-F238E27FC236}">
              <a16:creationId xmlns:a16="http://schemas.microsoft.com/office/drawing/2014/main" id="{F248702E-80AF-4C7B-9D8A-12558DBCE2CF}"/>
            </a:ext>
          </a:extLst>
        </xdr:cNvPr>
        <xdr:cNvSpPr>
          <a:spLocks noChangeArrowheads="1" noChangeShapeType="1" noTextEdit="1"/>
        </xdr:cNvSpPr>
      </xdr:nvSpPr>
      <xdr:spPr bwMode="auto">
        <a:xfrm>
          <a:off x="4461061" y="15392400"/>
          <a:ext cx="4055429" cy="619125"/>
        </a:xfrm>
        <a:prstGeom prst="rect">
          <a:avLst/>
        </a:prstGeom>
      </xdr:spPr>
      <xdr:txBody>
        <a:bodyPr wrap="none" fromWordArt="1">
          <a:prstTxWarp prst="textPlain">
            <a:avLst>
              <a:gd name="adj" fmla="val 50000"/>
            </a:avLst>
          </a:prstTxWarp>
        </a:bodyPr>
        <a:lstStyle/>
        <a:p>
          <a:pPr algn="ctr" rtl="0"/>
          <a:r>
            <a:rPr lang="en-US" sz="4000" kern="10" spc="0">
              <a:ln w="9525">
                <a:solidFill>
                  <a:srgbClr val="000000"/>
                </a:solidFill>
                <a:round/>
                <a:headEnd/>
                <a:tailEnd/>
              </a:ln>
              <a:gradFill rotWithShape="0">
                <a:gsLst>
                  <a:gs pos="0">
                    <a:srgbClr val="0000FF"/>
                  </a:gs>
                  <a:gs pos="100000">
                    <a:srgbClr val="99CCFF"/>
                  </a:gs>
                </a:gsLst>
                <a:path path="rect">
                  <a:fillToRect r="100000" b="100000"/>
                </a:path>
              </a:gradFill>
              <a:effectLst>
                <a:outerShdw dist="35921" dir="2700000" algn="ctr" rotWithShape="0">
                  <a:srgbClr val="C0C0C0"/>
                </a:outerShdw>
              </a:effectLst>
              <a:latin typeface="Comic Sans MS"/>
            </a:rPr>
            <a:t>Lunch Menu</a:t>
          </a:r>
        </a:p>
      </xdr:txBody>
    </xdr:sp>
    <xdr:clientData/>
  </xdr:twoCellAnchor>
  <xdr:twoCellAnchor>
    <xdr:from>
      <xdr:col>1</xdr:col>
      <xdr:colOff>2050675</xdr:colOff>
      <xdr:row>59</xdr:row>
      <xdr:rowOff>9525</xdr:rowOff>
    </xdr:from>
    <xdr:to>
      <xdr:col>4</xdr:col>
      <xdr:colOff>22411</xdr:colOff>
      <xdr:row>60</xdr:row>
      <xdr:rowOff>419100</xdr:rowOff>
    </xdr:to>
    <xdr:sp macro="" textlink="">
      <xdr:nvSpPr>
        <xdr:cNvPr id="5" name="WordArt 5">
          <a:extLst>
            <a:ext uri="{FF2B5EF4-FFF2-40B4-BE49-F238E27FC236}">
              <a16:creationId xmlns:a16="http://schemas.microsoft.com/office/drawing/2014/main" id="{A39532FE-C2F7-4E4B-9AE2-6182CBA37065}"/>
            </a:ext>
          </a:extLst>
        </xdr:cNvPr>
        <xdr:cNvSpPr>
          <a:spLocks noChangeArrowheads="1" noChangeShapeType="1" noTextEdit="1"/>
        </xdr:cNvSpPr>
      </xdr:nvSpPr>
      <xdr:spPr bwMode="auto">
        <a:xfrm>
          <a:off x="4431925" y="23012400"/>
          <a:ext cx="4115361" cy="619125"/>
        </a:xfrm>
        <a:prstGeom prst="rect">
          <a:avLst/>
        </a:prstGeom>
      </xdr:spPr>
      <xdr:txBody>
        <a:bodyPr wrap="none" fromWordArt="1">
          <a:prstTxWarp prst="textPlain">
            <a:avLst>
              <a:gd name="adj" fmla="val 50000"/>
            </a:avLst>
          </a:prstTxWarp>
        </a:bodyPr>
        <a:lstStyle/>
        <a:p>
          <a:pPr algn="ctr" rtl="0"/>
          <a:r>
            <a:rPr lang="en-US" sz="4000" kern="10" spc="0">
              <a:ln w="9525">
                <a:solidFill>
                  <a:srgbClr val="000000"/>
                </a:solidFill>
                <a:round/>
                <a:headEnd/>
                <a:tailEnd/>
              </a:ln>
              <a:gradFill rotWithShape="0">
                <a:gsLst>
                  <a:gs pos="0">
                    <a:srgbClr val="0000FF"/>
                  </a:gs>
                  <a:gs pos="100000">
                    <a:srgbClr val="99CCFF"/>
                  </a:gs>
                </a:gsLst>
                <a:path path="rect">
                  <a:fillToRect r="100000" b="100000"/>
                </a:path>
              </a:gradFill>
              <a:effectLst>
                <a:outerShdw dist="35921" dir="2700000" algn="ctr" rotWithShape="0">
                  <a:srgbClr val="C0C0C0"/>
                </a:outerShdw>
              </a:effectLst>
              <a:latin typeface="Comic Sans MS"/>
            </a:rPr>
            <a:t>Lunch Menu</a:t>
          </a:r>
        </a:p>
      </xdr:txBody>
    </xdr:sp>
    <xdr:clientData/>
  </xdr:twoCellAnchor>
  <xdr:twoCellAnchor>
    <xdr:from>
      <xdr:col>2</xdr:col>
      <xdr:colOff>11206</xdr:colOff>
      <xdr:row>78</xdr:row>
      <xdr:rowOff>180975</xdr:rowOff>
    </xdr:from>
    <xdr:to>
      <xdr:col>3</xdr:col>
      <xdr:colOff>2011103</xdr:colOff>
      <xdr:row>80</xdr:row>
      <xdr:rowOff>390525</xdr:rowOff>
    </xdr:to>
    <xdr:sp macro="" textlink="">
      <xdr:nvSpPr>
        <xdr:cNvPr id="6" name="WordArt 6">
          <a:extLst>
            <a:ext uri="{FF2B5EF4-FFF2-40B4-BE49-F238E27FC236}">
              <a16:creationId xmlns:a16="http://schemas.microsoft.com/office/drawing/2014/main" id="{0C932FBA-657D-40FB-82AA-9CB2B5870718}"/>
            </a:ext>
          </a:extLst>
        </xdr:cNvPr>
        <xdr:cNvSpPr>
          <a:spLocks noChangeArrowheads="1" noChangeShapeType="1" noTextEdit="1"/>
        </xdr:cNvSpPr>
      </xdr:nvSpPr>
      <xdr:spPr bwMode="auto">
        <a:xfrm>
          <a:off x="4440331" y="30718125"/>
          <a:ext cx="4047772" cy="619125"/>
        </a:xfrm>
        <a:prstGeom prst="rect">
          <a:avLst/>
        </a:prstGeom>
      </xdr:spPr>
      <xdr:txBody>
        <a:bodyPr wrap="none" fromWordArt="1">
          <a:prstTxWarp prst="textPlain">
            <a:avLst>
              <a:gd name="adj" fmla="val 50000"/>
            </a:avLst>
          </a:prstTxWarp>
        </a:bodyPr>
        <a:lstStyle/>
        <a:p>
          <a:pPr algn="ctr" rtl="0"/>
          <a:r>
            <a:rPr lang="en-US" sz="4000" kern="10" spc="0">
              <a:ln w="9525">
                <a:solidFill>
                  <a:srgbClr val="000000"/>
                </a:solidFill>
                <a:round/>
                <a:headEnd/>
                <a:tailEnd/>
              </a:ln>
              <a:gradFill rotWithShape="0">
                <a:gsLst>
                  <a:gs pos="0">
                    <a:srgbClr val="0000FF"/>
                  </a:gs>
                  <a:gs pos="100000">
                    <a:srgbClr val="99CCFF"/>
                  </a:gs>
                </a:gsLst>
                <a:path path="rect">
                  <a:fillToRect r="100000" b="100000"/>
                </a:path>
              </a:gradFill>
              <a:effectLst>
                <a:outerShdw dist="35921" dir="2700000" algn="ctr" rotWithShape="0">
                  <a:srgbClr val="C0C0C0"/>
                </a:outerShdw>
              </a:effectLst>
              <a:latin typeface="Comic Sans MS"/>
            </a:rPr>
            <a:t>Lunch Menu</a:t>
          </a:r>
        </a:p>
      </xdr:txBody>
    </xdr:sp>
    <xdr:clientData/>
  </xdr:twoCellAnchor>
  <xdr:twoCellAnchor>
    <xdr:from>
      <xdr:col>2</xdr:col>
      <xdr:colOff>2129</xdr:colOff>
      <xdr:row>99</xdr:row>
      <xdr:rowOff>1905</xdr:rowOff>
    </xdr:from>
    <xdr:to>
      <xdr:col>3</xdr:col>
      <xdr:colOff>2007741</xdr:colOff>
      <xdr:row>100</xdr:row>
      <xdr:rowOff>417335</xdr:rowOff>
    </xdr:to>
    <xdr:sp macro="" textlink="">
      <xdr:nvSpPr>
        <xdr:cNvPr id="7" name="WordArt 7">
          <a:extLst>
            <a:ext uri="{FF2B5EF4-FFF2-40B4-BE49-F238E27FC236}">
              <a16:creationId xmlns:a16="http://schemas.microsoft.com/office/drawing/2014/main" id="{B18D581B-4379-492A-8B1A-00A860D2DC09}"/>
            </a:ext>
          </a:extLst>
        </xdr:cNvPr>
        <xdr:cNvSpPr>
          <a:spLocks noChangeArrowheads="1" noChangeShapeType="1" noTextEdit="1"/>
        </xdr:cNvSpPr>
      </xdr:nvSpPr>
      <xdr:spPr bwMode="auto">
        <a:xfrm>
          <a:off x="4431254" y="38482905"/>
          <a:ext cx="4053487" cy="634505"/>
        </a:xfrm>
        <a:prstGeom prst="rect">
          <a:avLst/>
        </a:prstGeom>
      </xdr:spPr>
      <xdr:txBody>
        <a:bodyPr wrap="none" fromWordArt="1">
          <a:prstTxWarp prst="textPlain">
            <a:avLst>
              <a:gd name="adj" fmla="val 50000"/>
            </a:avLst>
          </a:prstTxWarp>
        </a:bodyPr>
        <a:lstStyle/>
        <a:p>
          <a:pPr algn="ctr" rtl="0"/>
          <a:r>
            <a:rPr lang="en-US" sz="4000" kern="10" spc="0">
              <a:ln w="9525">
                <a:solidFill>
                  <a:srgbClr val="000000"/>
                </a:solidFill>
                <a:round/>
                <a:headEnd/>
                <a:tailEnd/>
              </a:ln>
              <a:gradFill rotWithShape="0">
                <a:gsLst>
                  <a:gs pos="0">
                    <a:srgbClr val="0000FF"/>
                  </a:gs>
                  <a:gs pos="100000">
                    <a:srgbClr val="99CCFF"/>
                  </a:gs>
                </a:gsLst>
                <a:path path="rect">
                  <a:fillToRect r="100000" b="100000"/>
                </a:path>
              </a:gradFill>
              <a:effectLst>
                <a:outerShdw dist="35921" dir="2700000" algn="ctr" rotWithShape="0">
                  <a:srgbClr val="C0C0C0"/>
                </a:outerShdw>
              </a:effectLst>
              <a:latin typeface="Comic Sans MS"/>
            </a:rPr>
            <a:t>Lunch Menu</a:t>
          </a:r>
        </a:p>
      </xdr:txBody>
    </xdr:sp>
    <xdr:clientData/>
  </xdr:twoCellAnchor>
  <xdr:twoCellAnchor>
    <xdr:from>
      <xdr:col>4</xdr:col>
      <xdr:colOff>114300</xdr:colOff>
      <xdr:row>0</xdr:row>
      <xdr:rowOff>38100</xdr:rowOff>
    </xdr:from>
    <xdr:to>
      <xdr:col>4</xdr:col>
      <xdr:colOff>1266825</xdr:colOff>
      <xdr:row>1</xdr:row>
      <xdr:rowOff>95250</xdr:rowOff>
    </xdr:to>
    <xdr:pic>
      <xdr:nvPicPr>
        <xdr:cNvPr id="8" name="Picture 57" descr="FODVF208">
          <a:extLst>
            <a:ext uri="{FF2B5EF4-FFF2-40B4-BE49-F238E27FC236}">
              <a16:creationId xmlns:a16="http://schemas.microsoft.com/office/drawing/2014/main" id="{C2C70F8D-4F61-40BE-8F51-06DF2726D0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39175" y="38100"/>
          <a:ext cx="11525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twoCellAnchor editAs="oneCell">
    <xdr:from>
      <xdr:col>4</xdr:col>
      <xdr:colOff>1085850</xdr:colOff>
      <xdr:row>18</xdr:row>
      <xdr:rowOff>171450</xdr:rowOff>
    </xdr:from>
    <xdr:to>
      <xdr:col>4</xdr:col>
      <xdr:colOff>1895475</xdr:colOff>
      <xdr:row>22</xdr:row>
      <xdr:rowOff>95250</xdr:rowOff>
    </xdr:to>
    <xdr:pic>
      <xdr:nvPicPr>
        <xdr:cNvPr id="9" name="Picture 58">
          <a:extLst>
            <a:ext uri="{FF2B5EF4-FFF2-40B4-BE49-F238E27FC236}">
              <a16:creationId xmlns:a16="http://schemas.microsoft.com/office/drawing/2014/main" id="{32C45C2B-9380-4D6D-828B-8A2729ADC8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10725" y="7639050"/>
          <a:ext cx="80962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47625</xdr:colOff>
      <xdr:row>78</xdr:row>
      <xdr:rowOff>180975</xdr:rowOff>
    </xdr:from>
    <xdr:to>
      <xdr:col>4</xdr:col>
      <xdr:colOff>904875</xdr:colOff>
      <xdr:row>82</xdr:row>
      <xdr:rowOff>19050</xdr:rowOff>
    </xdr:to>
    <xdr:pic>
      <xdr:nvPicPr>
        <xdr:cNvPr id="10" name="Picture 61">
          <a:extLst>
            <a:ext uri="{FF2B5EF4-FFF2-40B4-BE49-F238E27FC236}">
              <a16:creationId xmlns:a16="http://schemas.microsoft.com/office/drawing/2014/main" id="{F073F01C-3C86-49DB-A428-06E22480ED0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72500" y="30718125"/>
          <a:ext cx="8572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314325</xdr:colOff>
      <xdr:row>99</xdr:row>
      <xdr:rowOff>66675</xdr:rowOff>
    </xdr:from>
    <xdr:to>
      <xdr:col>8</xdr:col>
      <xdr:colOff>371475</xdr:colOff>
      <xdr:row>100</xdr:row>
      <xdr:rowOff>428625</xdr:rowOff>
    </xdr:to>
    <xdr:pic>
      <xdr:nvPicPr>
        <xdr:cNvPr id="11" name="Picture 62" descr="FODVF107">
          <a:extLst>
            <a:ext uri="{FF2B5EF4-FFF2-40B4-BE49-F238E27FC236}">
              <a16:creationId xmlns:a16="http://schemas.microsoft.com/office/drawing/2014/main" id="{782931B9-6B8B-4F52-8FDB-B612F39F5A8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277850" y="38547675"/>
          <a:ext cx="6667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twoCellAnchor editAs="oneCell">
    <xdr:from>
      <xdr:col>4</xdr:col>
      <xdr:colOff>38100</xdr:colOff>
      <xdr:row>58</xdr:row>
      <xdr:rowOff>161925</xdr:rowOff>
    </xdr:from>
    <xdr:to>
      <xdr:col>4</xdr:col>
      <xdr:colOff>1228725</xdr:colOff>
      <xdr:row>61</xdr:row>
      <xdr:rowOff>142875</xdr:rowOff>
    </xdr:to>
    <xdr:pic>
      <xdr:nvPicPr>
        <xdr:cNvPr id="12" name="Picture 64" descr="MCj01126200000[1]">
          <a:extLst>
            <a:ext uri="{FF2B5EF4-FFF2-40B4-BE49-F238E27FC236}">
              <a16:creationId xmlns:a16="http://schemas.microsoft.com/office/drawing/2014/main" id="{5F6D9514-084B-4BD8-A845-31DB83C9955E}"/>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562975" y="22993350"/>
          <a:ext cx="11906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19050</xdr:colOff>
      <xdr:row>38</xdr:row>
      <xdr:rowOff>190500</xdr:rowOff>
    </xdr:from>
    <xdr:to>
      <xdr:col>4</xdr:col>
      <xdr:colOff>771525</xdr:colOff>
      <xdr:row>41</xdr:row>
      <xdr:rowOff>95250</xdr:rowOff>
    </xdr:to>
    <xdr:pic>
      <xdr:nvPicPr>
        <xdr:cNvPr id="13" name="Picture 68" descr="MCj04417080000[1]">
          <a:extLst>
            <a:ext uri="{FF2B5EF4-FFF2-40B4-BE49-F238E27FC236}">
              <a16:creationId xmlns:a16="http://schemas.microsoft.com/office/drawing/2014/main" id="{D20A12BE-E853-4071-AAE0-B40DEAE1D01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543925" y="15382875"/>
          <a:ext cx="75247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1914525</xdr:colOff>
      <xdr:row>98</xdr:row>
      <xdr:rowOff>180975</xdr:rowOff>
    </xdr:from>
    <xdr:to>
      <xdr:col>4</xdr:col>
      <xdr:colOff>1295400</xdr:colOff>
      <xdr:row>101</xdr:row>
      <xdr:rowOff>123825</xdr:rowOff>
    </xdr:to>
    <xdr:pic>
      <xdr:nvPicPr>
        <xdr:cNvPr id="14" name="Picture 69" descr="FODVF104">
          <a:extLst>
            <a:ext uri="{FF2B5EF4-FFF2-40B4-BE49-F238E27FC236}">
              <a16:creationId xmlns:a16="http://schemas.microsoft.com/office/drawing/2014/main" id="{F634DB5A-DE89-4C41-9363-A302E227DA9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391525" y="38471475"/>
          <a:ext cx="1428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twoCellAnchor editAs="oneCell">
    <xdr:from>
      <xdr:col>4</xdr:col>
      <xdr:colOff>1333500</xdr:colOff>
      <xdr:row>5</xdr:row>
      <xdr:rowOff>190500</xdr:rowOff>
    </xdr:from>
    <xdr:to>
      <xdr:col>5</xdr:col>
      <xdr:colOff>457200</xdr:colOff>
      <xdr:row>7</xdr:row>
      <xdr:rowOff>76200</xdr:rowOff>
    </xdr:to>
    <xdr:pic>
      <xdr:nvPicPr>
        <xdr:cNvPr id="15" name="Picture 8972" descr="C:\Documents and Settings\jwhite\Local Settings\Temporary Internet Files\Content.IE5\01YBST2V\dglxasset[8].aspx">
          <a:extLst>
            <a:ext uri="{FF2B5EF4-FFF2-40B4-BE49-F238E27FC236}">
              <a16:creationId xmlns:a16="http://schemas.microsoft.com/office/drawing/2014/main" id="{4F06E244-1C08-4936-B9ED-60355D351B5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858375" y="2257425"/>
          <a:ext cx="117157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304800</xdr:colOff>
      <xdr:row>8</xdr:row>
      <xdr:rowOff>266700</xdr:rowOff>
    </xdr:from>
    <xdr:to>
      <xdr:col>3</xdr:col>
      <xdr:colOff>1485900</xdr:colOff>
      <xdr:row>10</xdr:row>
      <xdr:rowOff>95250</xdr:rowOff>
    </xdr:to>
    <xdr:pic>
      <xdr:nvPicPr>
        <xdr:cNvPr id="16" name="Picture 62" descr="FODVF107">
          <a:extLst>
            <a:ext uri="{FF2B5EF4-FFF2-40B4-BE49-F238E27FC236}">
              <a16:creationId xmlns:a16="http://schemas.microsoft.com/office/drawing/2014/main" id="{127AD577-C5BB-416F-AB4A-71736F17903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781800" y="3848100"/>
          <a:ext cx="11811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twoCellAnchor editAs="oneCell">
    <xdr:from>
      <xdr:col>5</xdr:col>
      <xdr:colOff>428625</xdr:colOff>
      <xdr:row>29</xdr:row>
      <xdr:rowOff>247650</xdr:rowOff>
    </xdr:from>
    <xdr:to>
      <xdr:col>5</xdr:col>
      <xdr:colOff>1362075</xdr:colOff>
      <xdr:row>31</xdr:row>
      <xdr:rowOff>180975</xdr:rowOff>
    </xdr:to>
    <xdr:pic>
      <xdr:nvPicPr>
        <xdr:cNvPr id="17" name="Picture 8000" descr="C:\Documents and Settings\jwhite\Local Settings\Temporary Internet Files\Content.IE5\2YHROTZ0\MC900441748[2].png">
          <a:extLst>
            <a:ext uri="{FF2B5EF4-FFF2-40B4-BE49-F238E27FC236}">
              <a16:creationId xmlns:a16="http://schemas.microsoft.com/office/drawing/2014/main" id="{3A0270B7-D43B-4527-A747-03DB4CADD46D}"/>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001375" y="12020550"/>
          <a:ext cx="9334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390525</xdr:colOff>
      <xdr:row>47</xdr:row>
      <xdr:rowOff>419100</xdr:rowOff>
    </xdr:from>
    <xdr:to>
      <xdr:col>4</xdr:col>
      <xdr:colOff>1666875</xdr:colOff>
      <xdr:row>49</xdr:row>
      <xdr:rowOff>28575</xdr:rowOff>
    </xdr:to>
    <xdr:pic>
      <xdr:nvPicPr>
        <xdr:cNvPr id="18" name="Picture 41176" descr="C:\Documents and Settings\jwhite\Local Settings\Temporary Internet Files\Content.IE5\01YBST2V\MC900264528[1].wmf">
          <a:extLst>
            <a:ext uri="{FF2B5EF4-FFF2-40B4-BE49-F238E27FC236}">
              <a16:creationId xmlns:a16="http://schemas.microsoft.com/office/drawing/2014/main" id="{B8E7D9C9-62CA-4CD9-A806-93503C0AD67A}"/>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8915400" y="18897600"/>
          <a:ext cx="1276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95250</xdr:colOff>
      <xdr:row>63</xdr:row>
      <xdr:rowOff>85725</xdr:rowOff>
    </xdr:from>
    <xdr:to>
      <xdr:col>8</xdr:col>
      <xdr:colOff>190500</xdr:colOff>
      <xdr:row>64</xdr:row>
      <xdr:rowOff>466725</xdr:rowOff>
    </xdr:to>
    <xdr:pic>
      <xdr:nvPicPr>
        <xdr:cNvPr id="19" name="Picture 8101" descr="C:\Documents and Settings\jwhite\Local Settings\Temporary Internet Files\Content.IE5\QWABLI1X\dglxasset[7].aspx">
          <a:extLst>
            <a:ext uri="{FF2B5EF4-FFF2-40B4-BE49-F238E27FC236}">
              <a16:creationId xmlns:a16="http://schemas.microsoft.com/office/drawing/2014/main" id="{32AA6E19-81CC-4F9E-A0FB-D41CD9C5D08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715875" y="24174450"/>
          <a:ext cx="10477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1819275</xdr:colOff>
      <xdr:row>91</xdr:row>
      <xdr:rowOff>314325</xdr:rowOff>
    </xdr:from>
    <xdr:to>
      <xdr:col>4</xdr:col>
      <xdr:colOff>1028700</xdr:colOff>
      <xdr:row>93</xdr:row>
      <xdr:rowOff>447675</xdr:rowOff>
    </xdr:to>
    <xdr:pic>
      <xdr:nvPicPr>
        <xdr:cNvPr id="20" name="Picture 8105" descr="C:\Documents and Settings\jwhite\Local Settings\Temporary Internet Files\Content.IE5\QWABLI1X\dglxasset[8].aspx">
          <a:extLst>
            <a:ext uri="{FF2B5EF4-FFF2-40B4-BE49-F238E27FC236}">
              <a16:creationId xmlns:a16="http://schemas.microsoft.com/office/drawing/2014/main" id="{B7AF17FE-6870-4A4B-8516-1F2C84694B6B}"/>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8296275" y="36195000"/>
          <a:ext cx="12573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1695450</xdr:colOff>
      <xdr:row>103</xdr:row>
      <xdr:rowOff>0</xdr:rowOff>
    </xdr:from>
    <xdr:to>
      <xdr:col>2</xdr:col>
      <xdr:colOff>647700</xdr:colOff>
      <xdr:row>104</xdr:row>
      <xdr:rowOff>323850</xdr:rowOff>
    </xdr:to>
    <xdr:pic>
      <xdr:nvPicPr>
        <xdr:cNvPr id="21" name="Picture 8159" descr="C:\Documents and Settings\jwhite\Local Settings\Temporary Internet Files\Content.IE5\2YHROTZ0\dglxasset[8].aspx">
          <a:extLst>
            <a:ext uri="{FF2B5EF4-FFF2-40B4-BE49-F238E27FC236}">
              <a16:creationId xmlns:a16="http://schemas.microsoft.com/office/drawing/2014/main" id="{E0A75935-3D99-49A9-937A-937606F77F73}"/>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076700" y="39595425"/>
          <a:ext cx="10001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2129</xdr:colOff>
      <xdr:row>119</xdr:row>
      <xdr:rowOff>59872</xdr:rowOff>
    </xdr:from>
    <xdr:to>
      <xdr:col>3</xdr:col>
      <xdr:colOff>2007741</xdr:colOff>
      <xdr:row>120</xdr:row>
      <xdr:rowOff>450319</xdr:rowOff>
    </xdr:to>
    <xdr:sp macro="" textlink="">
      <xdr:nvSpPr>
        <xdr:cNvPr id="22" name="WordArt 7">
          <a:extLst>
            <a:ext uri="{FF2B5EF4-FFF2-40B4-BE49-F238E27FC236}">
              <a16:creationId xmlns:a16="http://schemas.microsoft.com/office/drawing/2014/main" id="{564D9E41-4495-4662-90D3-07BD972887CD}"/>
            </a:ext>
          </a:extLst>
        </xdr:cNvPr>
        <xdr:cNvSpPr>
          <a:spLocks noChangeArrowheads="1" noChangeShapeType="1" noTextEdit="1"/>
        </xdr:cNvSpPr>
      </xdr:nvSpPr>
      <xdr:spPr bwMode="auto">
        <a:xfrm>
          <a:off x="4431254" y="46294222"/>
          <a:ext cx="4053487" cy="609522"/>
        </a:xfrm>
        <a:prstGeom prst="rect">
          <a:avLst/>
        </a:prstGeom>
      </xdr:spPr>
      <xdr:txBody>
        <a:bodyPr wrap="none" fromWordArt="1">
          <a:prstTxWarp prst="textPlain">
            <a:avLst>
              <a:gd name="adj" fmla="val 50000"/>
            </a:avLst>
          </a:prstTxWarp>
        </a:bodyPr>
        <a:lstStyle/>
        <a:p>
          <a:pPr algn="ctr" rtl="0"/>
          <a:r>
            <a:rPr lang="en-US" sz="4000" kern="10" spc="0">
              <a:ln w="9525">
                <a:solidFill>
                  <a:srgbClr val="000000"/>
                </a:solidFill>
                <a:round/>
                <a:headEnd/>
                <a:tailEnd/>
              </a:ln>
              <a:gradFill rotWithShape="0">
                <a:gsLst>
                  <a:gs pos="0">
                    <a:srgbClr val="0000FF"/>
                  </a:gs>
                  <a:gs pos="100000">
                    <a:srgbClr val="99CCFF"/>
                  </a:gs>
                </a:gsLst>
                <a:path path="rect">
                  <a:fillToRect r="100000" b="100000"/>
                </a:path>
              </a:gradFill>
              <a:effectLst>
                <a:outerShdw dist="35921" dir="2700000" algn="ctr" rotWithShape="0">
                  <a:srgbClr val="C0C0C0"/>
                </a:outerShdw>
              </a:effectLst>
              <a:latin typeface="Comic Sans MS"/>
            </a:rPr>
            <a:t>Lunch Menu</a:t>
          </a:r>
        </a:p>
      </xdr:txBody>
    </xdr:sp>
    <xdr:clientData/>
  </xdr:twoCellAnchor>
  <xdr:twoCellAnchor>
    <xdr:from>
      <xdr:col>2</xdr:col>
      <xdr:colOff>2129</xdr:colOff>
      <xdr:row>139</xdr:row>
      <xdr:rowOff>81643</xdr:rowOff>
    </xdr:from>
    <xdr:to>
      <xdr:col>3</xdr:col>
      <xdr:colOff>2007741</xdr:colOff>
      <xdr:row>140</xdr:row>
      <xdr:rowOff>417234</xdr:rowOff>
    </xdr:to>
    <xdr:sp macro="" textlink="">
      <xdr:nvSpPr>
        <xdr:cNvPr id="23" name="WordArt 7">
          <a:extLst>
            <a:ext uri="{FF2B5EF4-FFF2-40B4-BE49-F238E27FC236}">
              <a16:creationId xmlns:a16="http://schemas.microsoft.com/office/drawing/2014/main" id="{50230F29-C108-4011-9CD1-7FCB73EA5866}"/>
            </a:ext>
          </a:extLst>
        </xdr:cNvPr>
        <xdr:cNvSpPr>
          <a:spLocks noChangeArrowheads="1" noChangeShapeType="1" noTextEdit="1"/>
        </xdr:cNvSpPr>
      </xdr:nvSpPr>
      <xdr:spPr bwMode="auto">
        <a:xfrm>
          <a:off x="4431254" y="53621668"/>
          <a:ext cx="4053487" cy="773741"/>
        </a:xfrm>
        <a:prstGeom prst="rect">
          <a:avLst/>
        </a:prstGeom>
      </xdr:spPr>
      <xdr:txBody>
        <a:bodyPr wrap="none" fromWordArt="1">
          <a:prstTxWarp prst="textPlain">
            <a:avLst>
              <a:gd name="adj" fmla="val 50000"/>
            </a:avLst>
          </a:prstTxWarp>
        </a:bodyPr>
        <a:lstStyle/>
        <a:p>
          <a:pPr algn="ctr" rtl="0"/>
          <a:r>
            <a:rPr lang="en-US" sz="4000" kern="10" spc="0">
              <a:ln w="9525">
                <a:solidFill>
                  <a:srgbClr val="000000"/>
                </a:solidFill>
                <a:round/>
                <a:headEnd/>
                <a:tailEnd/>
              </a:ln>
              <a:gradFill rotWithShape="0">
                <a:gsLst>
                  <a:gs pos="0">
                    <a:srgbClr val="0000FF"/>
                  </a:gs>
                  <a:gs pos="100000">
                    <a:srgbClr val="99CCFF"/>
                  </a:gs>
                </a:gsLst>
                <a:path path="rect">
                  <a:fillToRect r="100000" b="100000"/>
                </a:path>
              </a:gradFill>
              <a:effectLst>
                <a:outerShdw dist="35921" dir="2700000" algn="ctr" rotWithShape="0">
                  <a:srgbClr val="C0C0C0"/>
                </a:outerShdw>
              </a:effectLst>
              <a:latin typeface="Comic Sans MS"/>
            </a:rPr>
            <a:t>Lunch Menu</a:t>
          </a:r>
        </a:p>
      </xdr:txBody>
    </xdr:sp>
    <xdr:clientData/>
  </xdr:twoCellAnchor>
  <xdr:twoCellAnchor editAs="oneCell">
    <xdr:from>
      <xdr:col>0</xdr:col>
      <xdr:colOff>66675</xdr:colOff>
      <xdr:row>13</xdr:row>
      <xdr:rowOff>28575</xdr:rowOff>
    </xdr:from>
    <xdr:to>
      <xdr:col>0</xdr:col>
      <xdr:colOff>561975</xdr:colOff>
      <xdr:row>13</xdr:row>
      <xdr:rowOff>628650</xdr:rowOff>
    </xdr:to>
    <xdr:pic>
      <xdr:nvPicPr>
        <xdr:cNvPr id="26" name="Picture 41" descr="catering Logo7BW_final.jpg">
          <a:extLst>
            <a:ext uri="{FF2B5EF4-FFF2-40B4-BE49-F238E27FC236}">
              <a16:creationId xmlns:a16="http://schemas.microsoft.com/office/drawing/2014/main" id="{AF2A25AB-388A-4871-9822-B7A902A402AE}"/>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66675" y="6134100"/>
          <a:ext cx="4953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33</xdr:row>
      <xdr:rowOff>38100</xdr:rowOff>
    </xdr:from>
    <xdr:to>
      <xdr:col>0</xdr:col>
      <xdr:colOff>514350</xdr:colOff>
      <xdr:row>33</xdr:row>
      <xdr:rowOff>600075</xdr:rowOff>
    </xdr:to>
    <xdr:pic>
      <xdr:nvPicPr>
        <xdr:cNvPr id="27" name="Picture 43" descr="catering Logo7BW_final.jpg">
          <a:extLst>
            <a:ext uri="{FF2B5EF4-FFF2-40B4-BE49-F238E27FC236}">
              <a16:creationId xmlns:a16="http://schemas.microsoft.com/office/drawing/2014/main" id="{5815A743-5164-45F0-8252-8CBDB7C3477C}"/>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7150" y="13830300"/>
          <a:ext cx="4572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73</xdr:row>
      <xdr:rowOff>28575</xdr:rowOff>
    </xdr:from>
    <xdr:to>
      <xdr:col>0</xdr:col>
      <xdr:colOff>495300</xdr:colOff>
      <xdr:row>73</xdr:row>
      <xdr:rowOff>600075</xdr:rowOff>
    </xdr:to>
    <xdr:pic>
      <xdr:nvPicPr>
        <xdr:cNvPr id="28" name="Picture 45" descr="catering Logo7BW_final.jpg">
          <a:extLst>
            <a:ext uri="{FF2B5EF4-FFF2-40B4-BE49-F238E27FC236}">
              <a16:creationId xmlns:a16="http://schemas.microsoft.com/office/drawing/2014/main" id="{6263646D-A5B0-4304-B28C-2A9C55B67FD7}"/>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9050" y="29165550"/>
          <a:ext cx="4762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113</xdr:row>
      <xdr:rowOff>66675</xdr:rowOff>
    </xdr:from>
    <xdr:to>
      <xdr:col>0</xdr:col>
      <xdr:colOff>495300</xdr:colOff>
      <xdr:row>113</xdr:row>
      <xdr:rowOff>600075</xdr:rowOff>
    </xdr:to>
    <xdr:pic>
      <xdr:nvPicPr>
        <xdr:cNvPr id="29" name="Picture 48" descr="catering Logo7BW_final.jpg">
          <a:extLst>
            <a:ext uri="{FF2B5EF4-FFF2-40B4-BE49-F238E27FC236}">
              <a16:creationId xmlns:a16="http://schemas.microsoft.com/office/drawing/2014/main" id="{0675DB1D-1211-4A96-8AA5-A21EC7E29AF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7150" y="44710350"/>
          <a:ext cx="4381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53</xdr:row>
      <xdr:rowOff>66675</xdr:rowOff>
    </xdr:from>
    <xdr:to>
      <xdr:col>0</xdr:col>
      <xdr:colOff>495300</xdr:colOff>
      <xdr:row>53</xdr:row>
      <xdr:rowOff>600075</xdr:rowOff>
    </xdr:to>
    <xdr:pic>
      <xdr:nvPicPr>
        <xdr:cNvPr id="31" name="Picture 50" descr="catering Logo7BW_final.jpg">
          <a:extLst>
            <a:ext uri="{FF2B5EF4-FFF2-40B4-BE49-F238E27FC236}">
              <a16:creationId xmlns:a16="http://schemas.microsoft.com/office/drawing/2014/main" id="{D5940527-1C31-45F0-A4DA-44AD8C420D6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7150" y="21574125"/>
          <a:ext cx="4381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93</xdr:row>
      <xdr:rowOff>47625</xdr:rowOff>
    </xdr:from>
    <xdr:to>
      <xdr:col>0</xdr:col>
      <xdr:colOff>485775</xdr:colOff>
      <xdr:row>93</xdr:row>
      <xdr:rowOff>600075</xdr:rowOff>
    </xdr:to>
    <xdr:pic>
      <xdr:nvPicPr>
        <xdr:cNvPr id="32" name="Picture 53" descr="catering Logo7BW_final.jpg">
          <a:extLst>
            <a:ext uri="{FF2B5EF4-FFF2-40B4-BE49-F238E27FC236}">
              <a16:creationId xmlns:a16="http://schemas.microsoft.com/office/drawing/2014/main" id="{84DD0300-CA56-4E49-A6E1-FC6D3BC5F426}"/>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28575" y="36937950"/>
          <a:ext cx="4572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638175</xdr:colOff>
      <xdr:row>69</xdr:row>
      <xdr:rowOff>371475</xdr:rowOff>
    </xdr:from>
    <xdr:to>
      <xdr:col>4</xdr:col>
      <xdr:colOff>1485900</xdr:colOff>
      <xdr:row>71</xdr:row>
      <xdr:rowOff>47625</xdr:rowOff>
    </xdr:to>
    <xdr:pic>
      <xdr:nvPicPr>
        <xdr:cNvPr id="34" name="Picture 25408" descr="C:\Users\jwhite\AppData\Local\Microsoft\Windows\Temporary Internet Files\Content.IE5\WAE0M8XT\MC900347087[1].wmf">
          <a:extLst>
            <a:ext uri="{FF2B5EF4-FFF2-40B4-BE49-F238E27FC236}">
              <a16:creationId xmlns:a16="http://schemas.microsoft.com/office/drawing/2014/main" id="{B3A8B59B-282E-4194-A4BB-42BF87319C9D}"/>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9163050" y="27489150"/>
          <a:ext cx="8477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134470</xdr:colOff>
      <xdr:row>14</xdr:row>
      <xdr:rowOff>56029</xdr:rowOff>
    </xdr:from>
    <xdr:ext cx="11591925" cy="685800"/>
    <xdr:sp macro="" textlink="">
      <xdr:nvSpPr>
        <xdr:cNvPr id="37" name="Rectangle 36">
          <a:extLst>
            <a:ext uri="{FF2B5EF4-FFF2-40B4-BE49-F238E27FC236}">
              <a16:creationId xmlns:a16="http://schemas.microsoft.com/office/drawing/2014/main" id="{55B74FC9-690B-43CD-A04B-EA004681586B}"/>
            </a:ext>
          </a:extLst>
        </xdr:cNvPr>
        <xdr:cNvSpPr/>
      </xdr:nvSpPr>
      <xdr:spPr>
        <a:xfrm>
          <a:off x="134470" y="6799729"/>
          <a:ext cx="11591925" cy="6858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Fruit Cocktail includes pineapple, pears, peaches, and grapes.  Mixed Vegetables include carrots, potatoes, celery, peas, green beans, corn, and lima beans.  All juice is 100% pure fruit juice.  All cereals contain no more than 6 grams of sugar per dry ounce.  All yogurts contain no more than 23 grams of sugar per 6 ounces.  WG - Whole Grains served once per day.  (A) Vitamin A,        (C) Vitamin C, (f high-fiber fruit or vegetable, (I) Food with Iron.  Drinking water is made available to children at all times at drinking fountains located in this facility.  One year olds receive whole milk; children 2 and older receive low fat 1% milk.  This institution is an equal oopportunity provider.  All Entrees are "Home Made" unless marked CN (a Child </a:t>
          </a:r>
          <a:r>
            <a:rPr kumimoji="0" lang="en-US" sz="11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Nutrition labeled product).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5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endParaRPr>
        </a:p>
      </xdr:txBody>
    </xdr:sp>
    <xdr:clientData/>
  </xdr:oneCellAnchor>
  <xdr:oneCellAnchor>
    <xdr:from>
      <xdr:col>0</xdr:col>
      <xdr:colOff>22412</xdr:colOff>
      <xdr:row>34</xdr:row>
      <xdr:rowOff>123265</xdr:rowOff>
    </xdr:from>
    <xdr:ext cx="11591925" cy="685800"/>
    <xdr:sp macro="" textlink="">
      <xdr:nvSpPr>
        <xdr:cNvPr id="38" name="Rectangle 37">
          <a:extLst>
            <a:ext uri="{FF2B5EF4-FFF2-40B4-BE49-F238E27FC236}">
              <a16:creationId xmlns:a16="http://schemas.microsoft.com/office/drawing/2014/main" id="{6779C66B-C690-4A58-A1AD-45C796743340}"/>
            </a:ext>
          </a:extLst>
        </xdr:cNvPr>
        <xdr:cNvSpPr/>
      </xdr:nvSpPr>
      <xdr:spPr>
        <a:xfrm>
          <a:off x="22412" y="14553640"/>
          <a:ext cx="11591925" cy="6858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Fruit Cocktail includes pineapple, pears, peaches, and grapes.  Mixed Vegetables include carrots, potatoes, celery, peas, green beans, corn, and lima beans.  All juice is 100% pure fruit juice.  All cereals contain no more than 6 grams of sugar per dry ounce.  All yogurts contain no more than 23 grams of sugar per 6 ounces.  WG - Whole Grains served once per day.  (A) Vitamin A,        (C) Vitamin C, (f high-fiber fruit or vegetable, (I) Food with Iron.  Drinking water is made available to children at all times at drinking fountains located in this facility.  One year olds receive whole milk; children 2 and older receive low fat 1% milk.  This institution is an equal oopportunity provider.  All Entrees are "Home Made" unless marked CN (a Child </a:t>
          </a:r>
          <a:r>
            <a:rPr kumimoji="0" lang="en-US" sz="11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Nutrition labeled product).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5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endParaRPr>
        </a:p>
      </xdr:txBody>
    </xdr:sp>
    <xdr:clientData/>
  </xdr:oneCellAnchor>
  <xdr:oneCellAnchor>
    <xdr:from>
      <xdr:col>0</xdr:col>
      <xdr:colOff>145677</xdr:colOff>
      <xdr:row>54</xdr:row>
      <xdr:rowOff>44824</xdr:rowOff>
    </xdr:from>
    <xdr:ext cx="11591925" cy="685800"/>
    <xdr:sp macro="" textlink="">
      <xdr:nvSpPr>
        <xdr:cNvPr id="39" name="Rectangle 38">
          <a:extLst>
            <a:ext uri="{FF2B5EF4-FFF2-40B4-BE49-F238E27FC236}">
              <a16:creationId xmlns:a16="http://schemas.microsoft.com/office/drawing/2014/main" id="{C019D8B5-D27B-40F8-8D82-E3B5D095D362}"/>
            </a:ext>
          </a:extLst>
        </xdr:cNvPr>
        <xdr:cNvSpPr/>
      </xdr:nvSpPr>
      <xdr:spPr>
        <a:xfrm>
          <a:off x="145677" y="22190449"/>
          <a:ext cx="11591925" cy="6858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Fruit Cocktail includes pineapple, pears, peaches, and grapes.  Mixed Vegetables include carrots, potatoes, celery, peas, green beans, corn, and lima beans.  All juice is 100% pure fruit juice.  All cereals contain no more than 6 grams of sugar per dry ounce.  All yogurts contain no more than 23 grams of sugar per 6 ounces.  WG - Whole Grains served once per day.  (A) Vitamin A,        (C) Vitamin C, (f high-fiber fruit or vegetable, (I) Food with Iron.  Drinking water is made available to children at all times at drinking fountains located in this facility.  One year olds receive whole milk; children 2 and older receive low fat 1% milk.  This institution is an equal oopportunity provider.  All Entrees are "Home Made" unless marked CN (a Child </a:t>
          </a:r>
          <a:r>
            <a:rPr kumimoji="0" lang="en-US" sz="11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Nutrition labeled product).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5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endParaRPr>
        </a:p>
      </xdr:txBody>
    </xdr:sp>
    <xdr:clientData/>
  </xdr:oneCellAnchor>
  <xdr:oneCellAnchor>
    <xdr:from>
      <xdr:col>0</xdr:col>
      <xdr:colOff>89647</xdr:colOff>
      <xdr:row>74</xdr:row>
      <xdr:rowOff>89647</xdr:rowOff>
    </xdr:from>
    <xdr:ext cx="11591925" cy="685800"/>
    <xdr:sp macro="" textlink="">
      <xdr:nvSpPr>
        <xdr:cNvPr id="40" name="Rectangle 39">
          <a:extLst>
            <a:ext uri="{FF2B5EF4-FFF2-40B4-BE49-F238E27FC236}">
              <a16:creationId xmlns:a16="http://schemas.microsoft.com/office/drawing/2014/main" id="{30EAFD5B-9407-494F-8A45-0B6ADBCB3BE8}"/>
            </a:ext>
          </a:extLst>
        </xdr:cNvPr>
        <xdr:cNvSpPr/>
      </xdr:nvSpPr>
      <xdr:spPr>
        <a:xfrm>
          <a:off x="89647" y="29864797"/>
          <a:ext cx="11591925" cy="6858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Fruit Cocktail includes pineapple, pears, peaches, and grapes.  Mixed Vegetables include carrots, potatoes, celery, peas, green beans, corn, and lima beans.  All juice is 100% pure fruit juice.  All cereals contain no more than 6 grams of sugar per dry ounce.  All yogurts contain no more than 23 grams of sugar per 6 ounces.  WG - Whole Grains served once per day.  (A) Vitamin A,        (C) Vitamin C, (f high-fiber fruit or vegetable, (I) Food with Iron.  Drinking water is made available to children at all times at drinking fountains located in this facility.  One year olds receive whole milk; children 2 and older receive low fat 1% milk.  This institution is an equal oopportunity provider.  All Entrees are "Home Made" unless marked CN (a Child </a:t>
          </a:r>
          <a:r>
            <a:rPr kumimoji="0" lang="en-US" sz="11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Nutrition labeled product).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5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endParaRPr>
        </a:p>
      </xdr:txBody>
    </xdr:sp>
    <xdr:clientData/>
  </xdr:oneCellAnchor>
  <xdr:oneCellAnchor>
    <xdr:from>
      <xdr:col>0</xdr:col>
      <xdr:colOff>112059</xdr:colOff>
      <xdr:row>94</xdr:row>
      <xdr:rowOff>89647</xdr:rowOff>
    </xdr:from>
    <xdr:ext cx="11591925" cy="685800"/>
    <xdr:sp macro="" textlink="">
      <xdr:nvSpPr>
        <xdr:cNvPr id="41" name="Rectangle 40">
          <a:extLst>
            <a:ext uri="{FF2B5EF4-FFF2-40B4-BE49-F238E27FC236}">
              <a16:creationId xmlns:a16="http://schemas.microsoft.com/office/drawing/2014/main" id="{D7BFAC51-416D-4C4F-964E-ACA5A6CEB432}"/>
            </a:ext>
          </a:extLst>
        </xdr:cNvPr>
        <xdr:cNvSpPr/>
      </xdr:nvSpPr>
      <xdr:spPr>
        <a:xfrm>
          <a:off x="112059" y="37618147"/>
          <a:ext cx="11591925" cy="6858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Fruit Cocktail includes pineapple, pears, peaches, and grapes.  Mixed Vegetables include carrots, potatoes, celery, peas, green beans, corn, and lima beans.  All juice is 100% pure fruit juice.  All cereals contain no more than 6 grams of sugar per dry ounce.  All yogurts contain no more than 23 grams of sugar per 6 ounces.  WG - Whole Grains served once per day.  (A) Vitamin A,        (C) Vitamin C, (f high-fiber fruit or vegetable, (I) Food with Iron.  Drinking water is made available to children at all times at drinking fountains located in this facility.  One year olds receive whole milk; children 2 and older receive low fat 1% milk.  This institution is an equal oopportunity provider.  All Entrees are "Home Made" unless marked CN (a Child </a:t>
          </a:r>
          <a:r>
            <a:rPr kumimoji="0" lang="en-US" sz="11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Nutrition labeled product).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5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endParaRPr>
        </a:p>
      </xdr:txBody>
    </xdr:sp>
    <xdr:clientData/>
  </xdr:oneCellAnchor>
  <xdr:oneCellAnchor>
    <xdr:from>
      <xdr:col>0</xdr:col>
      <xdr:colOff>56029</xdr:colOff>
      <xdr:row>114</xdr:row>
      <xdr:rowOff>100853</xdr:rowOff>
    </xdr:from>
    <xdr:ext cx="11591925" cy="685800"/>
    <xdr:sp macro="" textlink="">
      <xdr:nvSpPr>
        <xdr:cNvPr id="42" name="Rectangle 41">
          <a:extLst>
            <a:ext uri="{FF2B5EF4-FFF2-40B4-BE49-F238E27FC236}">
              <a16:creationId xmlns:a16="http://schemas.microsoft.com/office/drawing/2014/main" id="{EEBEA3BB-C89B-43DA-A7B4-F8F492D33543}"/>
            </a:ext>
          </a:extLst>
        </xdr:cNvPr>
        <xdr:cNvSpPr/>
      </xdr:nvSpPr>
      <xdr:spPr>
        <a:xfrm>
          <a:off x="56029" y="45382703"/>
          <a:ext cx="11591925" cy="6858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Fruit Cocktail includes pineapple, pears, peaches, and grapes.  Mixed Vegetables include carrots, potatoes, celery, peas, green beans, corn, and lima beans.  All juice is 100% pure fruit juice.  All cereals contain no more than 6 grams of sugar per dry ounce.  All yogurts contain no more than 23 grams of sugar per 6 ounces.  WG - Whole Grains served once per day.  (A) Vitamin A,        (C) Vitamin C, (f high-fiber fruit or vegetable, (I) Food with Iron.  Drinking water is made available to children at all times at drinking fountains located in this facility.  One year olds receive whole milk; children 2 and older receive low fat 1% milk.  This institution is an equal oopportunity provider.  All Entrees are "Home Made" unless marked CN (a Child </a:t>
          </a:r>
          <a:r>
            <a:rPr kumimoji="0" lang="en-US" sz="11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Nutrition labeled product).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5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endParaRPr>
        </a:p>
      </xdr:txBody>
    </xdr:sp>
    <xdr:clientData/>
  </xdr:oneCellAnchor>
  <xdr:oneCellAnchor>
    <xdr:from>
      <xdr:col>0</xdr:col>
      <xdr:colOff>134471</xdr:colOff>
      <xdr:row>134</xdr:row>
      <xdr:rowOff>112059</xdr:rowOff>
    </xdr:from>
    <xdr:ext cx="11591925" cy="685800"/>
    <xdr:sp macro="" textlink="">
      <xdr:nvSpPr>
        <xdr:cNvPr id="43" name="Rectangle 42">
          <a:extLst>
            <a:ext uri="{FF2B5EF4-FFF2-40B4-BE49-F238E27FC236}">
              <a16:creationId xmlns:a16="http://schemas.microsoft.com/office/drawing/2014/main" id="{C64BE907-390F-42C8-B78E-642E253C2F29}"/>
            </a:ext>
          </a:extLst>
        </xdr:cNvPr>
        <xdr:cNvSpPr/>
      </xdr:nvSpPr>
      <xdr:spPr>
        <a:xfrm>
          <a:off x="134471" y="52699584"/>
          <a:ext cx="11591925" cy="6858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5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endParaRPr>
        </a:p>
      </xdr:txBody>
    </xdr:sp>
    <xdr:clientData/>
  </xdr:oneCellAnchor>
  <xdr:oneCellAnchor>
    <xdr:from>
      <xdr:col>0</xdr:col>
      <xdr:colOff>78441</xdr:colOff>
      <xdr:row>154</xdr:row>
      <xdr:rowOff>89647</xdr:rowOff>
    </xdr:from>
    <xdr:ext cx="11591925" cy="685800"/>
    <xdr:sp macro="" textlink="">
      <xdr:nvSpPr>
        <xdr:cNvPr id="44" name="Rectangle 43">
          <a:extLst>
            <a:ext uri="{FF2B5EF4-FFF2-40B4-BE49-F238E27FC236}">
              <a16:creationId xmlns:a16="http://schemas.microsoft.com/office/drawing/2014/main" id="{A696DA7A-4BBC-4B59-B4ED-7C65358ED25F}"/>
            </a:ext>
          </a:extLst>
        </xdr:cNvPr>
        <xdr:cNvSpPr/>
      </xdr:nvSpPr>
      <xdr:spPr>
        <a:xfrm>
          <a:off x="78441" y="60573397"/>
          <a:ext cx="11591925" cy="6858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5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endParaRP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ata\Master\Catering%20Masters\CACFP%20Group%202.xlsm" TargetMode="External"/><Relationship Id="rId1" Type="http://schemas.openxmlformats.org/officeDocument/2006/relationships/externalLinkPath" Target="/Data/Master/Catering%20Masters/CACFP%20Group%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S-L-PS (2)"/>
      <sheetName val="AS-L-PS (2)"/>
      <sheetName val="Customers"/>
      <sheetName val="Meal Plan"/>
      <sheetName val="Sales"/>
      <sheetName val="Distribution"/>
      <sheetName val="Email"/>
      <sheetName val="Counts"/>
      <sheetName val="PACKET"/>
      <sheetName val="Food Order"/>
      <sheetName val="Picklist L&amp;D"/>
      <sheetName val="Picklist B&amp;S"/>
      <sheetName val="Dlvry Smry"/>
      <sheetName val="Saturday"/>
      <sheetName val="SackLunch"/>
      <sheetName val="Menus  L"/>
      <sheetName val="B-L-PS"/>
      <sheetName val="Menus  L&amp;V"/>
      <sheetName val="B-LwVeg"/>
      <sheetName val="L-D"/>
      <sheetName val="B-AS-L-PS-D"/>
      <sheetName val="B-AS-L-PS"/>
      <sheetName val="Satrdy Menu"/>
      <sheetName val="L-PS-D"/>
      <sheetName val="AS-L-PS"/>
      <sheetName val="D"/>
      <sheetName val="data"/>
    </sheetNames>
    <sheetDataSet>
      <sheetData sheetId="0"/>
      <sheetData sheetId="1"/>
      <sheetData sheetId="2"/>
      <sheetData sheetId="3">
        <row r="46">
          <cell r="C46">
            <v>46139</v>
          </cell>
        </row>
        <row r="57">
          <cell r="C57" t="str">
            <v>Tyrannosaurus Chili</v>
          </cell>
          <cell r="E57" t="str">
            <v>Chicken Rice &amp; Cheese Casserole</v>
          </cell>
          <cell r="G57" t="str">
            <v>Sante Fe Burritos</v>
          </cell>
          <cell r="I57" t="str">
            <v>Tator Tot Casserole</v>
          </cell>
          <cell r="K57" t="str">
            <v>Brontosaurus Bologna &amp; Cheese Sandwich</v>
          </cell>
        </row>
        <row r="58">
          <cell r="C58" t="str">
            <v>Ground Beef (I) (CN)</v>
          </cell>
          <cell r="E58" t="str">
            <v>Chicken, Diced</v>
          </cell>
          <cell r="G58" t="str">
            <v>Refried Beans (f)</v>
          </cell>
          <cell r="I58" t="str">
            <v>Ground Beef (I) (CN)</v>
          </cell>
          <cell r="K58" t="str">
            <v>Turkey Bologna</v>
          </cell>
        </row>
        <row r="59">
          <cell r="C59">
            <v>0</v>
          </cell>
          <cell r="E59" t="str">
            <v>Cheese, Sliced American</v>
          </cell>
          <cell r="G59" t="str">
            <v>Cheese, Shredded Cheddar</v>
          </cell>
          <cell r="I59" t="str">
            <v>Cheese, Shredded Cheddar</v>
          </cell>
          <cell r="K59" t="str">
            <v>Cheese, Sliced American</v>
          </cell>
        </row>
        <row r="60">
          <cell r="C60" t="str">
            <v>Pinto Beans (f)</v>
          </cell>
          <cell r="E60" t="str">
            <v>Cucumbers</v>
          </cell>
          <cell r="G60" t="str">
            <v>Corn</v>
          </cell>
          <cell r="I60" t="str">
            <v>Tator Tots</v>
          </cell>
          <cell r="K60" t="str">
            <v>Celery Sticks</v>
          </cell>
        </row>
        <row r="61">
          <cell r="C61" t="str">
            <v>Diced Peaches (A&amp;C)</v>
          </cell>
          <cell r="E61" t="str">
            <v>Oranges  (C,f)</v>
          </cell>
          <cell r="G61" t="str">
            <v>Fruit Cocktail (A)</v>
          </cell>
          <cell r="I61" t="str">
            <v>Diced Pears (C)</v>
          </cell>
          <cell r="K61" t="str">
            <v>Apples  (C,f)</v>
          </cell>
        </row>
        <row r="62">
          <cell r="C62" t="str">
            <v>Saltines</v>
          </cell>
          <cell r="E62" t="str">
            <v>Brown Rice WG</v>
          </cell>
          <cell r="G62" t="str">
            <v>Whole Wheat Tortillas, 1 oz eq</v>
          </cell>
          <cell r="I62" t="str">
            <v>Whole Grain Bread</v>
          </cell>
          <cell r="K62" t="str">
            <v>Whole Grain Sandwich Bread</v>
          </cell>
        </row>
        <row r="63">
          <cell r="C63" t="str">
            <v>Milk</v>
          </cell>
          <cell r="E63" t="str">
            <v>Milk</v>
          </cell>
          <cell r="G63" t="str">
            <v>Milk</v>
          </cell>
          <cell r="I63" t="str">
            <v>Milk</v>
          </cell>
          <cell r="K63" t="str">
            <v>Milk</v>
          </cell>
        </row>
        <row r="64">
          <cell r="C64">
            <v>0</v>
          </cell>
          <cell r="E64" t="str">
            <v>Cucumbers (peeled for Toddlers)</v>
          </cell>
          <cell r="K64" t="str">
            <v>Green Beans (C)</v>
          </cell>
        </row>
        <row r="65">
          <cell r="C65">
            <v>0</v>
          </cell>
          <cell r="E65" t="str">
            <v>Mandarin Oranges (C,f)</v>
          </cell>
          <cell r="K65" t="str">
            <v>Applesauce</v>
          </cell>
        </row>
        <row r="97">
          <cell r="C97" t="str">
            <v>Ground Turkey Tacos</v>
          </cell>
          <cell r="E97" t="str">
            <v>Monster Meatball Sub</v>
          </cell>
          <cell r="G97" t="str">
            <v>Cheesy Mac &amp; Ham</v>
          </cell>
          <cell r="I97" t="str">
            <v>Juassic Joes</v>
          </cell>
          <cell r="K97" t="str">
            <v>Classic Ham and Cheese Sandwich</v>
          </cell>
        </row>
        <row r="98">
          <cell r="C98" t="str">
            <v>Ground Turkey</v>
          </cell>
          <cell r="E98" t="str">
            <v>Ground Beef Meatballs (CN)</v>
          </cell>
          <cell r="G98" t="str">
            <v>Turkey Ham (non-pork) Diced</v>
          </cell>
          <cell r="I98" t="str">
            <v>Ground Beef (I) (CN)</v>
          </cell>
          <cell r="K98" t="str">
            <v>Turkey Ham (non-pork)</v>
          </cell>
        </row>
        <row r="99">
          <cell r="C99" t="str">
            <v>Cheese, Shredded Cheddar</v>
          </cell>
          <cell r="G99" t="str">
            <v>Cheese, Shredded Cheddar</v>
          </cell>
          <cell r="K99" t="str">
            <v>Cheese, Sliced American</v>
          </cell>
        </row>
        <row r="100">
          <cell r="C100" t="str">
            <v>Corn</v>
          </cell>
          <cell r="E100" t="str">
            <v>Carrot, Baby</v>
          </cell>
          <cell r="G100" t="str">
            <v>Cucumbers</v>
          </cell>
          <cell r="I100" t="str">
            <v>Green Beans (C)</v>
          </cell>
          <cell r="K100" t="str">
            <v>Celery Sticks</v>
          </cell>
        </row>
        <row r="101">
          <cell r="C101" t="str">
            <v>Apples  (C,f)</v>
          </cell>
          <cell r="E101" t="str">
            <v>Fruit Cocktail (A)</v>
          </cell>
          <cell r="G101" t="str">
            <v>Oranges  (C,f)</v>
          </cell>
          <cell r="I101" t="str">
            <v>Diced Peaches (A&amp;C)</v>
          </cell>
          <cell r="K101" t="str">
            <v>Bananas  (C,f)</v>
          </cell>
        </row>
        <row r="102">
          <cell r="C102" t="str">
            <v>Whole Wheat Tortillas, 1 oz eq</v>
          </cell>
          <cell r="E102" t="str">
            <v>Hot Dog Buns WG, 2 oz eq</v>
          </cell>
          <cell r="G102" t="str">
            <v>Macaroni</v>
          </cell>
          <cell r="I102" t="str">
            <v>Hamburger Buns WG, 2 oz eq</v>
          </cell>
          <cell r="K102" t="str">
            <v>Whole Grain Sandwich Bread</v>
          </cell>
        </row>
        <row r="103">
          <cell r="C103" t="str">
            <v>Milk</v>
          </cell>
          <cell r="E103" t="str">
            <v>Milk</v>
          </cell>
          <cell r="G103" t="str">
            <v>Milk</v>
          </cell>
          <cell r="I103" t="str">
            <v>Milk</v>
          </cell>
          <cell r="K103" t="str">
            <v>Milk</v>
          </cell>
        </row>
        <row r="104">
          <cell r="C104">
            <v>0</v>
          </cell>
          <cell r="E104" t="str">
            <v>Carrots (A,f)</v>
          </cell>
          <cell r="G104" t="str">
            <v>Cucumbers (peeled for Toddlers)</v>
          </cell>
          <cell r="I104">
            <v>0</v>
          </cell>
          <cell r="K104" t="str">
            <v>Green Beans (C)</v>
          </cell>
        </row>
        <row r="105">
          <cell r="C105" t="str">
            <v>Applesauce</v>
          </cell>
          <cell r="E105">
            <v>0</v>
          </cell>
          <cell r="G105" t="str">
            <v>Mandarin Oranges (C,f)</v>
          </cell>
          <cell r="K105">
            <v>0</v>
          </cell>
        </row>
        <row r="137">
          <cell r="C137" t="str">
            <v>Green Chile Chicken Burritos</v>
          </cell>
          <cell r="E137" t="str">
            <v>Mama Mia Spaghetti</v>
          </cell>
          <cell r="G137" t="str">
            <v>Crispy Chicken Sandwich</v>
          </cell>
          <cell r="I137" t="str">
            <v>BBQ Chicken &amp; Rice</v>
          </cell>
          <cell r="K137" t="str">
            <v>Turkey Sandwich</v>
          </cell>
        </row>
        <row r="138">
          <cell r="C138" t="str">
            <v>Chicken, Diced</v>
          </cell>
          <cell r="E138" t="str">
            <v>Ground Beef (I) (CN)</v>
          </cell>
          <cell r="G138" t="str">
            <v>Chicken Patties (CN)</v>
          </cell>
          <cell r="I138" t="str">
            <v>Chicken, Diced</v>
          </cell>
          <cell r="K138" t="str">
            <v>Turkey Breast</v>
          </cell>
        </row>
        <row r="139">
          <cell r="C139" t="str">
            <v>Cheese, Shredded Cheddar</v>
          </cell>
          <cell r="I139">
            <v>0</v>
          </cell>
          <cell r="K139" t="str">
            <v>Cheese, Sliced American</v>
          </cell>
        </row>
        <row r="140">
          <cell r="C140" t="str">
            <v>Corn</v>
          </cell>
          <cell r="E140" t="str">
            <v>Cucumbers</v>
          </cell>
          <cell r="G140" t="str">
            <v>Peas &amp; Carrots (A,f)</v>
          </cell>
          <cell r="I140" t="str">
            <v>Celery Sticks</v>
          </cell>
          <cell r="K140" t="str">
            <v>Carrot, Baby</v>
          </cell>
        </row>
        <row r="141">
          <cell r="C141" t="str">
            <v>Apples  (C,f)</v>
          </cell>
          <cell r="E141" t="str">
            <v>Diced Pears (C)</v>
          </cell>
          <cell r="G141" t="str">
            <v>Oranges  (C,f)</v>
          </cell>
          <cell r="I141" t="str">
            <v>Diced Peaches (A&amp;C)</v>
          </cell>
          <cell r="K141" t="str">
            <v>Bananas  (C,f)</v>
          </cell>
        </row>
        <row r="142">
          <cell r="C142" t="str">
            <v>Whole Wheat Tortillas, 1 oz eq</v>
          </cell>
          <cell r="E142" t="str">
            <v>Spaghetti Noodles</v>
          </cell>
          <cell r="G142" t="str">
            <v>Hamburger Buns WG, 2 oz eq</v>
          </cell>
          <cell r="I142" t="str">
            <v>Brown Rice WG</v>
          </cell>
          <cell r="K142" t="str">
            <v>Whole Grain Sandwich Bread</v>
          </cell>
        </row>
        <row r="143">
          <cell r="C143" t="str">
            <v>Milk</v>
          </cell>
          <cell r="E143" t="str">
            <v>Milk</v>
          </cell>
          <cell r="G143" t="str">
            <v>Milk</v>
          </cell>
          <cell r="I143" t="str">
            <v>Milk</v>
          </cell>
          <cell r="K143" t="str">
            <v>Milk</v>
          </cell>
        </row>
        <row r="144">
          <cell r="C144">
            <v>0</v>
          </cell>
          <cell r="E144" t="str">
            <v>Cucumbers (peeled for Toddlers)</v>
          </cell>
          <cell r="G144">
            <v>0</v>
          </cell>
          <cell r="I144" t="str">
            <v>Green Beans (C)</v>
          </cell>
          <cell r="K144" t="str">
            <v>Carrots (A,f)</v>
          </cell>
        </row>
        <row r="145">
          <cell r="C145" t="str">
            <v>Applesauce</v>
          </cell>
          <cell r="E145">
            <v>0</v>
          </cell>
          <cell r="G145" t="str">
            <v>Mandarin Oranges (C,f)</v>
          </cell>
          <cell r="I145">
            <v>0</v>
          </cell>
        </row>
        <row r="177">
          <cell r="C177" t="str">
            <v>Beef Tacos</v>
          </cell>
          <cell r="E177" t="str">
            <v>Cheeseburger Casserole</v>
          </cell>
          <cell r="G177" t="str">
            <v xml:space="preserve"> Ham &amp; Scalloped Potato Casserole</v>
          </cell>
          <cell r="I177" t="str">
            <v>Grilled Hamburgers</v>
          </cell>
          <cell r="K177" t="str">
            <v>Torpedo Sandwich</v>
          </cell>
        </row>
        <row r="178">
          <cell r="C178" t="str">
            <v>Ground Beef (I) (CN)</v>
          </cell>
          <cell r="E178" t="str">
            <v>Ground Beef (I) (CN)</v>
          </cell>
          <cell r="G178" t="str">
            <v>Turkey Ham (non-pork) Diced</v>
          </cell>
          <cell r="I178" t="str">
            <v>Ground Beef Patties (CN)</v>
          </cell>
          <cell r="K178" t="str">
            <v>Turkey Breast</v>
          </cell>
        </row>
        <row r="179">
          <cell r="C179" t="str">
            <v>Cheese, Shredded Cheddar</v>
          </cell>
          <cell r="E179" t="str">
            <v>Cheese, Shredded Cheddar</v>
          </cell>
          <cell r="G179" t="str">
            <v>Parmesan Cheese</v>
          </cell>
          <cell r="K179" t="str">
            <v>Turkey Ham (non-pork)</v>
          </cell>
        </row>
        <row r="180">
          <cell r="C180" t="str">
            <v>Pinto Beans (f)</v>
          </cell>
          <cell r="E180" t="str">
            <v>Cucumbers</v>
          </cell>
          <cell r="G180" t="str">
            <v xml:space="preserve">Potato, Sliced </v>
          </cell>
          <cell r="I180" t="str">
            <v>Corn</v>
          </cell>
          <cell r="K180" t="str">
            <v>Carrot, Baby</v>
          </cell>
        </row>
        <row r="181">
          <cell r="C181" t="str">
            <v>Diced Pears (C)</v>
          </cell>
          <cell r="E181" t="str">
            <v>Oranges  (C,f)</v>
          </cell>
          <cell r="G181" t="str">
            <v>Apples  (C,f)</v>
          </cell>
          <cell r="I181" t="str">
            <v>Fruit Cocktail (A)</v>
          </cell>
          <cell r="K181" t="str">
            <v>Bananas  (C,f)</v>
          </cell>
        </row>
        <row r="182">
          <cell r="C182" t="str">
            <v>Whole Wheat Tortillas, 1 oz eq</v>
          </cell>
          <cell r="E182" t="str">
            <v>Macaroni</v>
          </cell>
          <cell r="G182" t="str">
            <v>Dinner Roll WG</v>
          </cell>
          <cell r="I182" t="str">
            <v>Hamburger Buns WG, 2 oz eq</v>
          </cell>
          <cell r="K182" t="str">
            <v>Whole Grain Sandwich Bread</v>
          </cell>
        </row>
        <row r="183">
          <cell r="C183" t="str">
            <v>Milk</v>
          </cell>
          <cell r="E183" t="str">
            <v>Milk</v>
          </cell>
          <cell r="G183" t="str">
            <v>Milk</v>
          </cell>
          <cell r="I183" t="str">
            <v>Milk</v>
          </cell>
          <cell r="K183" t="str">
            <v>Milk</v>
          </cell>
        </row>
        <row r="184">
          <cell r="C184">
            <v>0</v>
          </cell>
          <cell r="E184" t="str">
            <v>Cucumbers (peeled for Toddlers)</v>
          </cell>
          <cell r="I184">
            <v>0</v>
          </cell>
          <cell r="K184" t="str">
            <v>Carrots (A,f)</v>
          </cell>
        </row>
        <row r="185">
          <cell r="C185">
            <v>0</v>
          </cell>
          <cell r="E185" t="str">
            <v>Mandarin Oranges (C,f)</v>
          </cell>
          <cell r="G185" t="str">
            <v>Applesauce</v>
          </cell>
          <cell r="I185">
            <v>0</v>
          </cell>
        </row>
        <row r="217">
          <cell r="C217" t="str">
            <v>Mexican Turkey Hash</v>
          </cell>
          <cell r="E217" t="str">
            <v>Italian Meatballs w Penne</v>
          </cell>
          <cell r="G217" t="str">
            <v>BBQ Chicken Sandwich</v>
          </cell>
          <cell r="I217" t="str">
            <v>Spanish Rice W Beef</v>
          </cell>
          <cell r="K217" t="str">
            <v>Ham Sandwiches</v>
          </cell>
        </row>
        <row r="218">
          <cell r="C218" t="str">
            <v>Ground Turkey</v>
          </cell>
          <cell r="E218" t="str">
            <v>Ground Beef Meatballs (CN)</v>
          </cell>
          <cell r="G218" t="str">
            <v>Chicken, Diced</v>
          </cell>
          <cell r="I218" t="str">
            <v>Ground Beef (I) (CN)</v>
          </cell>
          <cell r="K218" t="str">
            <v>Turkey Ham (non-pork)</v>
          </cell>
        </row>
        <row r="219">
          <cell r="C219" t="str">
            <v>Cheese, Shredded Cheddar</v>
          </cell>
          <cell r="E219">
            <v>0</v>
          </cell>
        </row>
        <row r="220">
          <cell r="C220" t="str">
            <v>Potato, Diced Frzn</v>
          </cell>
          <cell r="E220" t="str">
            <v>Celery Sticks</v>
          </cell>
          <cell r="G220" t="str">
            <v>Green Beans (C)</v>
          </cell>
          <cell r="I220" t="str">
            <v>Cucumbers</v>
          </cell>
          <cell r="K220" t="str">
            <v>Carrot, Baby</v>
          </cell>
        </row>
        <row r="221">
          <cell r="C221" t="str">
            <v>Diced Pears (C)</v>
          </cell>
          <cell r="E221" t="str">
            <v>Oranges  (C,f)</v>
          </cell>
          <cell r="G221" t="str">
            <v>Diced Peaches (A&amp;C)</v>
          </cell>
          <cell r="I221" t="str">
            <v>Fruit Cocktail (A)</v>
          </cell>
          <cell r="K221" t="str">
            <v>Apples  (C,f)</v>
          </cell>
        </row>
        <row r="222">
          <cell r="C222" t="str">
            <v>Whole Wheat Tortillas, 1 oz eq</v>
          </cell>
          <cell r="E222" t="str">
            <v>Penne Pasta</v>
          </cell>
          <cell r="G222" t="str">
            <v>Hamburger Buns WG, 2 oz eq</v>
          </cell>
          <cell r="I222" t="str">
            <v>Brown Rice WG</v>
          </cell>
          <cell r="K222" t="str">
            <v>Whole Grain Sandwich Bread</v>
          </cell>
        </row>
        <row r="223">
          <cell r="C223" t="str">
            <v>Milk</v>
          </cell>
          <cell r="E223" t="str">
            <v>Milk</v>
          </cell>
          <cell r="G223" t="str">
            <v>Milk</v>
          </cell>
          <cell r="I223" t="str">
            <v>Milk</v>
          </cell>
          <cell r="K223" t="str">
            <v>Milk</v>
          </cell>
        </row>
        <row r="224">
          <cell r="C224">
            <v>0</v>
          </cell>
          <cell r="E224" t="str">
            <v>Green Beans (C)</v>
          </cell>
          <cell r="G224">
            <v>0</v>
          </cell>
          <cell r="I224" t="str">
            <v>Cucumbers (peeled for Toddlers)</v>
          </cell>
          <cell r="K224" t="str">
            <v>Carrots (A,f)</v>
          </cell>
        </row>
        <row r="225">
          <cell r="C225">
            <v>0</v>
          </cell>
          <cell r="E225" t="str">
            <v>Mandarin Oranges (C,f)</v>
          </cell>
          <cell r="I225">
            <v>0</v>
          </cell>
          <cell r="K225" t="str">
            <v>Applesauce</v>
          </cell>
        </row>
        <row r="257">
          <cell r="C257" t="str">
            <v>BBQ Beef on Bun</v>
          </cell>
          <cell r="E257" t="str">
            <v>Chili Mac</v>
          </cell>
          <cell r="G257" t="str">
            <v>Teriyaki Chicken</v>
          </cell>
          <cell r="I257" t="str">
            <v>Beef and Potato Stroganoff</v>
          </cell>
          <cell r="K257" t="str">
            <v>Turkey Sandwiches</v>
          </cell>
        </row>
        <row r="258">
          <cell r="C258" t="str">
            <v>Ground Beef (I) (CN)</v>
          </cell>
          <cell r="E258" t="str">
            <v>Ground Beef (I) (CN)</v>
          </cell>
          <cell r="G258" t="str">
            <v>Chicken, Diced</v>
          </cell>
          <cell r="I258" t="str">
            <v>Ground Beef (I) (CN)</v>
          </cell>
          <cell r="K258" t="str">
            <v>Turkey Breast</v>
          </cell>
        </row>
        <row r="259">
          <cell r="E259" t="str">
            <v>Cheese, Shredded Cheddar</v>
          </cell>
          <cell r="I259">
            <v>0</v>
          </cell>
        </row>
        <row r="260">
          <cell r="C260" t="str">
            <v>Corn</v>
          </cell>
          <cell r="E260" t="str">
            <v>Cucumbers</v>
          </cell>
          <cell r="G260" t="str">
            <v>Carrot, Baby</v>
          </cell>
          <cell r="I260" t="str">
            <v xml:space="preserve">Potato, Sliced </v>
          </cell>
          <cell r="K260" t="str">
            <v>Celery Sticks</v>
          </cell>
        </row>
        <row r="261">
          <cell r="C261" t="str">
            <v>Apples  (C,f)</v>
          </cell>
          <cell r="E261" t="str">
            <v>Oranges  (C,f)</v>
          </cell>
          <cell r="G261" t="str">
            <v>Pineapple Bits (C)</v>
          </cell>
          <cell r="I261" t="str">
            <v>Fruit Cocktail (A)</v>
          </cell>
          <cell r="K261" t="str">
            <v>Bananas  (C,f)</v>
          </cell>
        </row>
        <row r="262">
          <cell r="C262" t="str">
            <v>Hamburger Buns WG, 2 oz eq</v>
          </cell>
          <cell r="E262" t="str">
            <v>Macaroni</v>
          </cell>
          <cell r="G262" t="str">
            <v>Brown Rice WG</v>
          </cell>
          <cell r="I262" t="str">
            <v>Whole Grain Bread</v>
          </cell>
          <cell r="K262" t="str">
            <v>Whole Grain Sandwich Bread</v>
          </cell>
        </row>
        <row r="263">
          <cell r="C263" t="str">
            <v>Milk</v>
          </cell>
          <cell r="E263" t="str">
            <v>Milk</v>
          </cell>
          <cell r="G263" t="str">
            <v>Milk</v>
          </cell>
          <cell r="I263" t="str">
            <v>Milk</v>
          </cell>
          <cell r="K263" t="str">
            <v>Milk</v>
          </cell>
        </row>
        <row r="264">
          <cell r="C264">
            <v>0</v>
          </cell>
          <cell r="E264" t="str">
            <v>Cucumbers (peeled for Toddlers)</v>
          </cell>
          <cell r="G264" t="str">
            <v>Carrots (A,f)</v>
          </cell>
          <cell r="I264">
            <v>0</v>
          </cell>
          <cell r="K264" t="str">
            <v>Green Beans (C)</v>
          </cell>
        </row>
        <row r="265">
          <cell r="C265" t="str">
            <v>Applesauce</v>
          </cell>
          <cell r="E265" t="str">
            <v>Mandarin Oranges (C,f)</v>
          </cell>
          <cell r="I265">
            <v>0</v>
          </cell>
          <cell r="K265">
            <v>0</v>
          </cell>
        </row>
        <row r="297">
          <cell r="C297" t="str">
            <v>BBQ Chicken Sandwich</v>
          </cell>
          <cell r="E297" t="str">
            <v>Ground Turkey Tacos</v>
          </cell>
          <cell r="G297" t="str">
            <v>Cheeseburger Casserole</v>
          </cell>
          <cell r="I297" t="str">
            <v>Chicken Pot Pie</v>
          </cell>
          <cell r="K297" t="str">
            <v>Torpedo Sandwich</v>
          </cell>
        </row>
        <row r="298">
          <cell r="C298" t="str">
            <v>Chicken, Diced</v>
          </cell>
          <cell r="E298" t="str">
            <v>Ground Turkey</v>
          </cell>
          <cell r="G298" t="str">
            <v>Ground Beef (I) (CN)</v>
          </cell>
          <cell r="I298" t="str">
            <v>Chicken, Diced</v>
          </cell>
          <cell r="K298" t="str">
            <v>Turkey Breast</v>
          </cell>
        </row>
        <row r="299">
          <cell r="C299">
            <v>0</v>
          </cell>
          <cell r="E299" t="str">
            <v>Cheese, Shredded Cheddar</v>
          </cell>
          <cell r="G299" t="str">
            <v>Cheese, Shredded Cheddar</v>
          </cell>
          <cell r="I299">
            <v>0</v>
          </cell>
          <cell r="K299" t="str">
            <v>Turkey Ham (non-pork)</v>
          </cell>
        </row>
        <row r="300">
          <cell r="C300" t="str">
            <v>Green Beans (C)</v>
          </cell>
          <cell r="E300" t="str">
            <v>Corn</v>
          </cell>
          <cell r="G300" t="str">
            <v>Broccoli, raw (A&amp;C,f)</v>
          </cell>
          <cell r="I300" t="str">
            <v>Mixed Vegetables (A)</v>
          </cell>
          <cell r="K300" t="str">
            <v>Carrot Sticks (A,f)</v>
          </cell>
        </row>
        <row r="301">
          <cell r="C301" t="str">
            <v>Fruit Cocktail (A)</v>
          </cell>
          <cell r="E301" t="str">
            <v>Diced Peaches (A&amp;C)</v>
          </cell>
          <cell r="G301" t="str">
            <v>Oranges  (C,f)</v>
          </cell>
          <cell r="I301" t="str">
            <v>Apples  (C,f)</v>
          </cell>
          <cell r="K301" t="str">
            <v>Bananas  (C,f)</v>
          </cell>
        </row>
        <row r="302">
          <cell r="C302" t="str">
            <v>Hamburger Buns</v>
          </cell>
          <cell r="E302" t="str">
            <v>Whole Wheat Tortillas, 1 oz eq</v>
          </cell>
          <cell r="G302" t="str">
            <v>Macaroni</v>
          </cell>
          <cell r="I302" t="str">
            <v>Biscuits, WG 1 oz eq</v>
          </cell>
          <cell r="K302" t="str">
            <v>Whole Grain Sandwich Bread</v>
          </cell>
        </row>
        <row r="303">
          <cell r="C303" t="str">
            <v>Milk</v>
          </cell>
          <cell r="E303" t="str">
            <v>Milk</v>
          </cell>
          <cell r="G303" t="str">
            <v>Milk</v>
          </cell>
          <cell r="I303" t="str">
            <v>Milk</v>
          </cell>
          <cell r="K303" t="str">
            <v>Milk</v>
          </cell>
        </row>
        <row r="304">
          <cell r="E304">
            <v>0</v>
          </cell>
          <cell r="G304" t="str">
            <v>Green Beans (C)</v>
          </cell>
          <cell r="K304" t="str">
            <v>Carrots (A,f)</v>
          </cell>
        </row>
        <row r="305">
          <cell r="G305" t="str">
            <v>Mandarin Oranges (C,f)</v>
          </cell>
          <cell r="I305" t="str">
            <v>Applesauce</v>
          </cell>
          <cell r="K305">
            <v>0</v>
          </cell>
        </row>
        <row r="337">
          <cell r="C337" t="str">
            <v>Cowboy Beans &amp; Ham</v>
          </cell>
          <cell r="E337" t="str">
            <v>Sante Fe Burritos</v>
          </cell>
          <cell r="G337" t="str">
            <v>Mama Mia Spaghetti</v>
          </cell>
          <cell r="I337" t="str">
            <v>Jurassic Joes</v>
          </cell>
          <cell r="K337" t="str">
            <v>Turkey &amp; Cheese Sandwich</v>
          </cell>
        </row>
        <row r="338">
          <cell r="C338" t="str">
            <v>Turkey Ham (non-pork) Diced</v>
          </cell>
          <cell r="E338" t="str">
            <v>Refried Beans (f)</v>
          </cell>
          <cell r="G338" t="str">
            <v>Ground Beef (I) (CN)</v>
          </cell>
          <cell r="I338" t="str">
            <v>Ground Beef (I) (CN)</v>
          </cell>
          <cell r="K338" t="str">
            <v>Turkey Breast</v>
          </cell>
        </row>
        <row r="339">
          <cell r="E339" t="str">
            <v>Cheese, Shredded Cheddar</v>
          </cell>
          <cell r="I339">
            <v>0</v>
          </cell>
          <cell r="K339" t="str">
            <v>Cheese, Sliced American</v>
          </cell>
        </row>
        <row r="340">
          <cell r="C340" t="str">
            <v>Beans 'n Sauce (f)</v>
          </cell>
          <cell r="E340" t="str">
            <v>Corn</v>
          </cell>
          <cell r="G340" t="str">
            <v>Cucumbers</v>
          </cell>
          <cell r="I340" t="str">
            <v>Green Beans (C)</v>
          </cell>
          <cell r="K340" t="str">
            <v>Carrot Sticks (A,f)</v>
          </cell>
        </row>
        <row r="341">
          <cell r="C341" t="str">
            <v>Pineapple Bits (C)</v>
          </cell>
          <cell r="E341" t="str">
            <v>Oranges  (C,f)</v>
          </cell>
          <cell r="G341" t="str">
            <v>Diced Peaches (A&amp;C)</v>
          </cell>
          <cell r="I341" t="str">
            <v>Fruit Cocktail (A)</v>
          </cell>
          <cell r="K341" t="str">
            <v>Apples  (C,f)</v>
          </cell>
        </row>
        <row r="342">
          <cell r="C342" t="str">
            <v>Dinner Roll WG</v>
          </cell>
          <cell r="E342" t="str">
            <v>Whole Wheat Tortillas, 1 oz eq</v>
          </cell>
          <cell r="G342" t="str">
            <v>Spaghetti Noodles</v>
          </cell>
          <cell r="I342" t="str">
            <v>Hamburger Buns</v>
          </cell>
          <cell r="K342" t="str">
            <v>Whole Grain Sandwich Bread</v>
          </cell>
        </row>
        <row r="343">
          <cell r="C343" t="str">
            <v>Milk</v>
          </cell>
          <cell r="E343" t="str">
            <v>Milk</v>
          </cell>
          <cell r="G343" t="str">
            <v>Milk</v>
          </cell>
          <cell r="I343" t="str">
            <v>Milk</v>
          </cell>
          <cell r="K343" t="str">
            <v>Milk</v>
          </cell>
        </row>
        <row r="344">
          <cell r="C344">
            <v>0</v>
          </cell>
          <cell r="G344" t="str">
            <v>Cucumbers (peeled for Toddlers)</v>
          </cell>
          <cell r="K344" t="str">
            <v>Carrots (A,f)</v>
          </cell>
        </row>
        <row r="345">
          <cell r="C345">
            <v>0</v>
          </cell>
          <cell r="E345" t="str">
            <v>Mandarin Oranges (C,f)</v>
          </cell>
          <cell r="G345">
            <v>0</v>
          </cell>
          <cell r="I345">
            <v>0</v>
          </cell>
          <cell r="K345" t="str">
            <v>Applesauce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2301C-F21E-402E-AC0A-F71799DACE7C}">
  <sheetPr codeName="Sheet13">
    <tabColor theme="1"/>
  </sheetPr>
  <dimension ref="A1:I539"/>
  <sheetViews>
    <sheetView showGridLines="0" tabSelected="1" view="pageBreakPreview" zoomScale="85" zoomScaleNormal="70" zoomScaleSheetLayoutView="85" workbookViewId="0">
      <selection activeCell="B4" sqref="B4"/>
    </sheetView>
  </sheetViews>
  <sheetFormatPr defaultRowHeight="20.100000000000001" customHeight="1" x14ac:dyDescent="0.25"/>
  <cols>
    <col min="1" max="1" width="35.7109375" customWidth="1"/>
    <col min="2" max="6" width="30.7109375" customWidth="1"/>
    <col min="7" max="7" width="5.140625" customWidth="1"/>
  </cols>
  <sheetData>
    <row r="1" spans="1:6" ht="48.75" customHeight="1" x14ac:dyDescent="0.25">
      <c r="A1" s="1"/>
      <c r="F1" s="2" t="s">
        <v>0</v>
      </c>
    </row>
    <row r="2" spans="1:6" ht="17.25" customHeight="1" x14ac:dyDescent="0.25">
      <c r="A2" s="3" t="s">
        <v>1</v>
      </c>
      <c r="B2" s="4" t="s">
        <v>2</v>
      </c>
      <c r="C2" s="4" t="s">
        <v>3</v>
      </c>
      <c r="D2" s="4" t="s">
        <v>4</v>
      </c>
      <c r="E2" s="4" t="s">
        <v>5</v>
      </c>
      <c r="F2" s="4" t="s">
        <v>6</v>
      </c>
    </row>
    <row r="3" spans="1:6" ht="17.25" customHeight="1" x14ac:dyDescent="0.25">
      <c r="A3" s="5" t="s">
        <v>7</v>
      </c>
      <c r="B3" s="6">
        <v>46223</v>
      </c>
      <c r="C3" s="6">
        <f>IF(B3&gt;1,B3+1,"")</f>
        <v>46224</v>
      </c>
      <c r="D3" s="6">
        <f>IF(B3&gt;1,C3+1,"")</f>
        <v>46225</v>
      </c>
      <c r="E3" s="6">
        <f>IF(B3&gt;1,D3+1,"")</f>
        <v>46226</v>
      </c>
      <c r="F3" s="6">
        <f>IF(B3&gt;1,E3+1,"")</f>
        <v>46227</v>
      </c>
    </row>
    <row r="4" spans="1:6" ht="39.950000000000003" customHeight="1" x14ac:dyDescent="0.25">
      <c r="A4" s="7"/>
      <c r="B4" s="8"/>
      <c r="C4" s="8"/>
      <c r="D4" s="8"/>
      <c r="E4" s="8"/>
      <c r="F4" s="8"/>
    </row>
    <row r="5" spans="1:6" ht="39.950000000000003" customHeight="1" x14ac:dyDescent="0.25">
      <c r="A5" s="9" t="s">
        <v>8</v>
      </c>
      <c r="B5" s="10" t="str">
        <f>'[1]Meal Plan'!C57</f>
        <v>Tyrannosaurus Chili</v>
      </c>
      <c r="C5" s="10" t="str">
        <f>'[1]Meal Plan'!E57</f>
        <v>Chicken Rice &amp; Cheese Casserole</v>
      </c>
      <c r="D5" s="10" t="str">
        <f>'[1]Meal Plan'!G57</f>
        <v>Sante Fe Burritos</v>
      </c>
      <c r="E5" s="10" t="str">
        <f>'[1]Meal Plan'!I57</f>
        <v>Tator Tot Casserole</v>
      </c>
      <c r="F5" s="10" t="str">
        <f>'[1]Meal Plan'!K57</f>
        <v>Brontosaurus Bologna &amp; Cheese Sandwich</v>
      </c>
    </row>
    <row r="6" spans="1:6" ht="39.950000000000003" customHeight="1" x14ac:dyDescent="0.25">
      <c r="A6" s="27" t="s">
        <v>9</v>
      </c>
      <c r="B6" s="11" t="str">
        <f>'[1]Meal Plan'!C58</f>
        <v>Ground Beef (I) (CN)</v>
      </c>
      <c r="C6" s="11" t="str">
        <f>'[1]Meal Plan'!E58</f>
        <v>Chicken, Diced</v>
      </c>
      <c r="D6" s="11" t="str">
        <f>'[1]Meal Plan'!G58</f>
        <v>Refried Beans (f)</v>
      </c>
      <c r="E6" s="11" t="str">
        <f>'[1]Meal Plan'!I58</f>
        <v>Ground Beef (I) (CN)</v>
      </c>
      <c r="F6" s="11" t="str">
        <f>'[1]Meal Plan'!K58</f>
        <v>Turkey Bologna</v>
      </c>
    </row>
    <row r="7" spans="1:6" ht="39.950000000000003" customHeight="1" x14ac:dyDescent="0.25">
      <c r="A7" s="27"/>
      <c r="B7" s="11">
        <f>'[1]Meal Plan'!C59</f>
        <v>0</v>
      </c>
      <c r="C7" s="11" t="str">
        <f>'[1]Meal Plan'!E59</f>
        <v>Cheese, Sliced American</v>
      </c>
      <c r="D7" s="11" t="str">
        <f>'[1]Meal Plan'!G59</f>
        <v>Cheese, Shredded Cheddar</v>
      </c>
      <c r="E7" s="11" t="str">
        <f>'[1]Meal Plan'!I59</f>
        <v>Cheese, Shredded Cheddar</v>
      </c>
      <c r="F7" s="11" t="str">
        <f>'[1]Meal Plan'!K59</f>
        <v>Cheese, Sliced American</v>
      </c>
    </row>
    <row r="8" spans="1:6" ht="39.950000000000003" customHeight="1" x14ac:dyDescent="0.25">
      <c r="A8" s="12" t="s">
        <v>10</v>
      </c>
      <c r="B8" s="13" t="str">
        <f>'[1]Meal Plan'!C60</f>
        <v>Pinto Beans (f)</v>
      </c>
      <c r="C8" s="14" t="str">
        <f>'[1]Meal Plan'!E60</f>
        <v>Cucumbers</v>
      </c>
      <c r="D8" s="13" t="str">
        <f>'[1]Meal Plan'!G60</f>
        <v>Corn</v>
      </c>
      <c r="E8" s="13" t="str">
        <f>'[1]Meal Plan'!I60</f>
        <v>Tator Tots</v>
      </c>
      <c r="F8" s="15" t="str">
        <f>'[1]Meal Plan'!K60</f>
        <v>Celery Sticks</v>
      </c>
    </row>
    <row r="9" spans="1:6" ht="39.950000000000003" customHeight="1" x14ac:dyDescent="0.25">
      <c r="A9" s="16" t="s">
        <v>11</v>
      </c>
      <c r="B9" s="17">
        <f>'[1]Meal Plan'!C64</f>
        <v>0</v>
      </c>
      <c r="C9" s="18" t="str">
        <f>'[1]Meal Plan'!E64</f>
        <v>Cucumbers (peeled for Toddlers)</v>
      </c>
      <c r="D9" s="17">
        <f>'[1]Meal Plan'!G64</f>
        <v>0</v>
      </c>
      <c r="E9" s="17">
        <f>'[1]Meal Plan'!I64</f>
        <v>0</v>
      </c>
      <c r="F9" s="17" t="str">
        <f>'[1]Meal Plan'!K64</f>
        <v>Green Beans (C)</v>
      </c>
    </row>
    <row r="10" spans="1:6" ht="39.950000000000003" customHeight="1" x14ac:dyDescent="0.25">
      <c r="A10" s="12" t="s">
        <v>12</v>
      </c>
      <c r="B10" s="13" t="str">
        <f>'[1]Meal Plan'!C61</f>
        <v>Diced Peaches (A&amp;C)</v>
      </c>
      <c r="C10" s="13" t="str">
        <f>'[1]Meal Plan'!E61</f>
        <v>Oranges  (C,f)</v>
      </c>
      <c r="D10" s="13" t="str">
        <f>'[1]Meal Plan'!G61</f>
        <v>Fruit Cocktail (A)</v>
      </c>
      <c r="E10" s="13" t="str">
        <f>'[1]Meal Plan'!I61</f>
        <v>Diced Pears (C)</v>
      </c>
      <c r="F10" s="13" t="str">
        <f>'[1]Meal Plan'!K61</f>
        <v>Apples  (C,f)</v>
      </c>
    </row>
    <row r="11" spans="1:6" ht="39.950000000000003" customHeight="1" x14ac:dyDescent="0.25">
      <c r="A11" s="16" t="s">
        <v>11</v>
      </c>
      <c r="B11" s="17">
        <f>'[1]Meal Plan'!C65</f>
        <v>0</v>
      </c>
      <c r="C11" s="18" t="str">
        <f>'[1]Meal Plan'!E65</f>
        <v>Mandarin Oranges (C,f)</v>
      </c>
      <c r="D11" s="17">
        <f>'[1]Meal Plan'!G65</f>
        <v>0</v>
      </c>
      <c r="E11" s="17">
        <f>'[1]Meal Plan'!I65</f>
        <v>0</v>
      </c>
      <c r="F11" s="17" t="str">
        <f>'[1]Meal Plan'!K65</f>
        <v>Applesauce</v>
      </c>
    </row>
    <row r="12" spans="1:6" ht="39.950000000000003" customHeight="1" x14ac:dyDescent="0.25">
      <c r="A12" s="12" t="s">
        <v>13</v>
      </c>
      <c r="B12" s="13" t="str">
        <f>'[1]Meal Plan'!C62</f>
        <v>Saltines</v>
      </c>
      <c r="C12" s="13" t="str">
        <f>'[1]Meal Plan'!E62</f>
        <v>Brown Rice WG</v>
      </c>
      <c r="D12" s="13" t="str">
        <f>'[1]Meal Plan'!G62</f>
        <v>Whole Wheat Tortillas, 1 oz eq</v>
      </c>
      <c r="E12" s="13" t="str">
        <f>'[1]Meal Plan'!I62</f>
        <v>Whole Grain Bread</v>
      </c>
      <c r="F12" s="13" t="str">
        <f>'[1]Meal Plan'!K62</f>
        <v>Whole Grain Sandwich Bread</v>
      </c>
    </row>
    <row r="13" spans="1:6" ht="39.950000000000003" customHeight="1" x14ac:dyDescent="0.25">
      <c r="A13" s="19" t="s">
        <v>14</v>
      </c>
      <c r="B13" s="20" t="str">
        <f>'[1]Meal Plan'!C63</f>
        <v>Milk</v>
      </c>
      <c r="C13" s="20" t="str">
        <f>'[1]Meal Plan'!E63</f>
        <v>Milk</v>
      </c>
      <c r="D13" s="20" t="str">
        <f>'[1]Meal Plan'!G63</f>
        <v>Milk</v>
      </c>
      <c r="E13" s="20" t="str">
        <f>'[1]Meal Plan'!I63</f>
        <v>Milk</v>
      </c>
      <c r="F13" s="20" t="str">
        <f>'[1]Meal Plan'!K63</f>
        <v>Milk</v>
      </c>
    </row>
    <row r="14" spans="1:6" ht="50.25" customHeight="1" x14ac:dyDescent="0.25">
      <c r="A14" s="7"/>
      <c r="B14" s="21"/>
      <c r="C14" s="21"/>
      <c r="D14" s="21"/>
      <c r="E14" s="21"/>
      <c r="F14" s="21"/>
    </row>
    <row r="15" spans="1:6" ht="14.25" customHeight="1" x14ac:dyDescent="0.25">
      <c r="A15" s="28"/>
      <c r="B15" s="28"/>
      <c r="C15" s="28"/>
      <c r="D15" s="28"/>
      <c r="E15" s="28"/>
      <c r="F15" s="28"/>
    </row>
    <row r="16" spans="1:6" ht="14.25" customHeight="1" x14ac:dyDescent="0.25">
      <c r="A16" s="29"/>
      <c r="B16" s="29"/>
      <c r="C16" s="29"/>
      <c r="D16" s="29"/>
      <c r="E16" s="29"/>
      <c r="F16" s="29"/>
    </row>
    <row r="17" spans="1:6" ht="14.25" customHeight="1" x14ac:dyDescent="0.25">
      <c r="A17" s="29"/>
      <c r="B17" s="29"/>
      <c r="C17" s="29"/>
      <c r="D17" s="29"/>
      <c r="E17" s="29"/>
      <c r="F17" s="29"/>
    </row>
    <row r="18" spans="1:6" ht="14.25" customHeight="1" x14ac:dyDescent="0.25">
      <c r="A18" s="29"/>
      <c r="B18" s="29"/>
      <c r="C18" s="29"/>
      <c r="D18" s="29"/>
      <c r="E18" s="29"/>
      <c r="F18" s="29"/>
    </row>
    <row r="19" spans="1:6" ht="14.25" customHeight="1" x14ac:dyDescent="0.25">
      <c r="A19" s="29"/>
      <c r="B19" s="29"/>
      <c r="C19" s="29"/>
      <c r="D19" s="29"/>
      <c r="E19" s="29"/>
      <c r="F19" s="29"/>
    </row>
    <row r="20" spans="1:6" ht="17.25" customHeight="1" x14ac:dyDescent="0.4">
      <c r="A20" s="22"/>
      <c r="B20" s="23"/>
      <c r="C20" s="23"/>
      <c r="D20" s="23"/>
      <c r="E20" s="23"/>
      <c r="F20" s="23"/>
    </row>
    <row r="21" spans="1:6" ht="34.5" customHeight="1" x14ac:dyDescent="0.4">
      <c r="A21" s="1"/>
      <c r="B21" s="24"/>
      <c r="C21" s="24"/>
      <c r="D21" s="24"/>
      <c r="E21" s="24"/>
      <c r="F21" s="25" t="s">
        <v>15</v>
      </c>
    </row>
    <row r="22" spans="1:6" ht="17.25" customHeight="1" x14ac:dyDescent="0.25">
      <c r="A22" s="3" t="s">
        <v>1</v>
      </c>
      <c r="B22" s="4" t="s">
        <v>2</v>
      </c>
      <c r="C22" s="4" t="s">
        <v>3</v>
      </c>
      <c r="D22" s="4" t="s">
        <v>4</v>
      </c>
      <c r="E22" s="4" t="s">
        <v>5</v>
      </c>
      <c r="F22" s="4" t="s">
        <v>6</v>
      </c>
    </row>
    <row r="23" spans="1:6" ht="17.25" customHeight="1" x14ac:dyDescent="0.25">
      <c r="A23" s="5" t="s">
        <v>7</v>
      </c>
      <c r="B23" s="6">
        <f>F3+3</f>
        <v>46230</v>
      </c>
      <c r="C23" s="6">
        <f>IF(B23&gt;1,B23+1,"")</f>
        <v>46231</v>
      </c>
      <c r="D23" s="6">
        <f>IF(B23&gt;1,C23+1,"")</f>
        <v>46232</v>
      </c>
      <c r="E23" s="6">
        <f>IF(B23&gt;1,D23+1,"")</f>
        <v>46233</v>
      </c>
      <c r="F23" s="6">
        <f>IF(B23&gt;1,E23+1,"")</f>
        <v>46234</v>
      </c>
    </row>
    <row r="24" spans="1:6" ht="39.950000000000003" customHeight="1" x14ac:dyDescent="0.25">
      <c r="A24" s="7"/>
      <c r="B24" s="8"/>
      <c r="C24" s="8"/>
      <c r="D24" s="8"/>
      <c r="E24" s="8"/>
      <c r="F24" s="8"/>
    </row>
    <row r="25" spans="1:6" ht="39.950000000000003" customHeight="1" x14ac:dyDescent="0.25">
      <c r="A25" s="9" t="s">
        <v>8</v>
      </c>
      <c r="B25" s="10" t="str">
        <f>'[1]Meal Plan'!C97</f>
        <v>Ground Turkey Tacos</v>
      </c>
      <c r="C25" s="10" t="str">
        <f>'[1]Meal Plan'!E97</f>
        <v>Monster Meatball Sub</v>
      </c>
      <c r="D25" s="10" t="str">
        <f>'[1]Meal Plan'!G97</f>
        <v>Cheesy Mac &amp; Ham</v>
      </c>
      <c r="E25" s="10" t="str">
        <f>'[1]Meal Plan'!I97</f>
        <v>Juassic Joes</v>
      </c>
      <c r="F25" s="10" t="str">
        <f>'[1]Meal Plan'!K97</f>
        <v>Classic Ham and Cheese Sandwich</v>
      </c>
    </row>
    <row r="26" spans="1:6" ht="39.950000000000003" customHeight="1" x14ac:dyDescent="0.25">
      <c r="A26" s="27" t="s">
        <v>9</v>
      </c>
      <c r="B26" s="11" t="str">
        <f>'[1]Meal Plan'!C98</f>
        <v>Ground Turkey</v>
      </c>
      <c r="C26" s="11" t="str">
        <f>'[1]Meal Plan'!E98</f>
        <v>Ground Beef Meatballs (CN)</v>
      </c>
      <c r="D26" s="11" t="str">
        <f>'[1]Meal Plan'!G98</f>
        <v>Turkey Ham (non-pork) Diced</v>
      </c>
      <c r="E26" s="11" t="str">
        <f>'[1]Meal Plan'!I98</f>
        <v>Ground Beef (I) (CN)</v>
      </c>
      <c r="F26" s="11" t="str">
        <f>'[1]Meal Plan'!K98</f>
        <v>Turkey Ham (non-pork)</v>
      </c>
    </row>
    <row r="27" spans="1:6" ht="39.950000000000003" customHeight="1" x14ac:dyDescent="0.25">
      <c r="A27" s="27"/>
      <c r="B27" s="11" t="str">
        <f>'[1]Meal Plan'!C99</f>
        <v>Cheese, Shredded Cheddar</v>
      </c>
      <c r="C27" s="11">
        <f>'[1]Meal Plan'!E99</f>
        <v>0</v>
      </c>
      <c r="D27" s="11" t="str">
        <f>'[1]Meal Plan'!G99</f>
        <v>Cheese, Shredded Cheddar</v>
      </c>
      <c r="E27" s="11">
        <f>'[1]Meal Plan'!I99</f>
        <v>0</v>
      </c>
      <c r="F27" s="11" t="str">
        <f>'[1]Meal Plan'!K99</f>
        <v>Cheese, Sliced American</v>
      </c>
    </row>
    <row r="28" spans="1:6" ht="39.950000000000003" customHeight="1" x14ac:dyDescent="0.25">
      <c r="A28" s="12" t="s">
        <v>10</v>
      </c>
      <c r="B28" s="15" t="str">
        <f>'[1]Meal Plan'!C100</f>
        <v>Corn</v>
      </c>
      <c r="C28" s="14" t="str">
        <f>'[1]Meal Plan'!E100</f>
        <v>Carrot, Baby</v>
      </c>
      <c r="D28" s="15" t="str">
        <f>'[1]Meal Plan'!G100</f>
        <v>Cucumbers</v>
      </c>
      <c r="E28" s="15" t="str">
        <f>'[1]Meal Plan'!I100</f>
        <v>Green Beans (C)</v>
      </c>
      <c r="F28" s="15" t="str">
        <f>'[1]Meal Plan'!K100</f>
        <v>Celery Sticks</v>
      </c>
    </row>
    <row r="29" spans="1:6" ht="39.950000000000003" customHeight="1" x14ac:dyDescent="0.25">
      <c r="A29" s="16" t="s">
        <v>11</v>
      </c>
      <c r="B29" s="17">
        <f>'[1]Meal Plan'!C104</f>
        <v>0</v>
      </c>
      <c r="C29" s="18" t="str">
        <f>'[1]Meal Plan'!E104</f>
        <v>Carrots (A,f)</v>
      </c>
      <c r="D29" s="17" t="str">
        <f>'[1]Meal Plan'!G104</f>
        <v>Cucumbers (peeled for Toddlers)</v>
      </c>
      <c r="E29" s="17">
        <f>'[1]Meal Plan'!I104</f>
        <v>0</v>
      </c>
      <c r="F29" s="17" t="str">
        <f>'[1]Meal Plan'!K104</f>
        <v>Green Beans (C)</v>
      </c>
    </row>
    <row r="30" spans="1:6" ht="39.950000000000003" customHeight="1" x14ac:dyDescent="0.25">
      <c r="A30" s="12" t="s">
        <v>12</v>
      </c>
      <c r="B30" s="13" t="str">
        <f>'[1]Meal Plan'!C101</f>
        <v>Apples  (C,f)</v>
      </c>
      <c r="C30" s="13" t="str">
        <f>'[1]Meal Plan'!E101</f>
        <v>Fruit Cocktail (A)</v>
      </c>
      <c r="D30" s="13" t="str">
        <f>'[1]Meal Plan'!G101</f>
        <v>Oranges  (C,f)</v>
      </c>
      <c r="E30" s="13" t="str">
        <f>'[1]Meal Plan'!I101</f>
        <v>Diced Peaches (A&amp;C)</v>
      </c>
      <c r="F30" s="13" t="str">
        <f>'[1]Meal Plan'!K101</f>
        <v>Bananas  (C,f)</v>
      </c>
    </row>
    <row r="31" spans="1:6" ht="39.950000000000003" customHeight="1" x14ac:dyDescent="0.25">
      <c r="A31" s="16" t="s">
        <v>11</v>
      </c>
      <c r="B31" s="17" t="str">
        <f>'[1]Meal Plan'!C105</f>
        <v>Applesauce</v>
      </c>
      <c r="C31" s="18">
        <f>'[1]Meal Plan'!E105</f>
        <v>0</v>
      </c>
      <c r="D31" s="17" t="str">
        <f>'[1]Meal Plan'!G105</f>
        <v>Mandarin Oranges (C,f)</v>
      </c>
      <c r="E31" s="17">
        <f>'[1]Meal Plan'!I105</f>
        <v>0</v>
      </c>
      <c r="F31" s="17">
        <f>'[1]Meal Plan'!K105</f>
        <v>0</v>
      </c>
    </row>
    <row r="32" spans="1:6" ht="39.950000000000003" customHeight="1" x14ac:dyDescent="0.25">
      <c r="A32" s="12" t="s">
        <v>13</v>
      </c>
      <c r="B32" s="13" t="str">
        <f>'[1]Meal Plan'!C102</f>
        <v>Whole Wheat Tortillas, 1 oz eq</v>
      </c>
      <c r="C32" s="13" t="str">
        <f>'[1]Meal Plan'!E102</f>
        <v>Hot Dog Buns WG, 2 oz eq</v>
      </c>
      <c r="D32" s="13" t="str">
        <f>'[1]Meal Plan'!G102</f>
        <v>Macaroni</v>
      </c>
      <c r="E32" s="13" t="str">
        <f>'[1]Meal Plan'!I102</f>
        <v>Hamburger Buns WG, 2 oz eq</v>
      </c>
      <c r="F32" s="13" t="str">
        <f>'[1]Meal Plan'!K102</f>
        <v>Whole Grain Sandwich Bread</v>
      </c>
    </row>
    <row r="33" spans="1:6" ht="39.950000000000003" customHeight="1" x14ac:dyDescent="0.25">
      <c r="A33" s="19" t="s">
        <v>14</v>
      </c>
      <c r="B33" s="20" t="str">
        <f>'[1]Meal Plan'!C103</f>
        <v>Milk</v>
      </c>
      <c r="C33" s="20" t="str">
        <f>'[1]Meal Plan'!E103</f>
        <v>Milk</v>
      </c>
      <c r="D33" s="20" t="str">
        <f>'[1]Meal Plan'!G103</f>
        <v>Milk</v>
      </c>
      <c r="E33" s="20" t="str">
        <f>'[1]Meal Plan'!I103</f>
        <v>Milk</v>
      </c>
      <c r="F33" s="20" t="str">
        <f>'[1]Meal Plan'!K103</f>
        <v>Milk</v>
      </c>
    </row>
    <row r="34" spans="1:6" ht="50.25" customHeight="1" x14ac:dyDescent="0.25">
      <c r="A34" s="7"/>
      <c r="B34" s="21"/>
      <c r="C34" s="21"/>
      <c r="D34" s="21"/>
      <c r="E34" s="21"/>
      <c r="F34" s="21"/>
    </row>
    <row r="35" spans="1:6" ht="15" customHeight="1" x14ac:dyDescent="0.25">
      <c r="A35" s="28"/>
      <c r="B35" s="28"/>
      <c r="C35" s="28"/>
      <c r="D35" s="28"/>
      <c r="E35" s="28"/>
      <c r="F35" s="28"/>
    </row>
    <row r="36" spans="1:6" ht="15" customHeight="1" x14ac:dyDescent="0.25">
      <c r="A36" s="29"/>
      <c r="B36" s="29"/>
      <c r="C36" s="29"/>
      <c r="D36" s="29"/>
      <c r="E36" s="29"/>
      <c r="F36" s="29"/>
    </row>
    <row r="37" spans="1:6" ht="15" customHeight="1" x14ac:dyDescent="0.25">
      <c r="A37" s="29"/>
      <c r="B37" s="29"/>
      <c r="C37" s="29"/>
      <c r="D37" s="29"/>
      <c r="E37" s="29"/>
      <c r="F37" s="29"/>
    </row>
    <row r="38" spans="1:6" ht="15" customHeight="1" x14ac:dyDescent="0.25">
      <c r="A38" s="29"/>
      <c r="B38" s="29"/>
      <c r="C38" s="29"/>
      <c r="D38" s="29"/>
      <c r="E38" s="29"/>
      <c r="F38" s="29"/>
    </row>
    <row r="39" spans="1:6" ht="15" customHeight="1" x14ac:dyDescent="0.25">
      <c r="A39" s="29"/>
      <c r="B39" s="29"/>
      <c r="C39" s="29"/>
      <c r="D39" s="29"/>
      <c r="E39" s="29"/>
      <c r="F39" s="29"/>
    </row>
    <row r="40" spans="1:6" ht="17.25" customHeight="1" x14ac:dyDescent="0.4">
      <c r="A40" s="22"/>
      <c r="B40" s="23"/>
      <c r="C40" s="23"/>
      <c r="D40" s="23"/>
      <c r="E40" s="23"/>
      <c r="F40" s="23"/>
    </row>
    <row r="41" spans="1:6" ht="34.5" customHeight="1" x14ac:dyDescent="0.4">
      <c r="A41" s="1"/>
      <c r="B41" s="24"/>
      <c r="C41" s="24"/>
      <c r="D41" s="24"/>
      <c r="E41" s="24"/>
      <c r="F41" s="25" t="s">
        <v>16</v>
      </c>
    </row>
    <row r="42" spans="1:6" ht="16.5" customHeight="1" x14ac:dyDescent="0.25">
      <c r="A42" s="3" t="s">
        <v>1</v>
      </c>
      <c r="B42" s="4" t="s">
        <v>2</v>
      </c>
      <c r="C42" s="4" t="s">
        <v>3</v>
      </c>
      <c r="D42" s="4" t="s">
        <v>4</v>
      </c>
      <c r="E42" s="4" t="s">
        <v>5</v>
      </c>
      <c r="F42" s="4" t="s">
        <v>6</v>
      </c>
    </row>
    <row r="43" spans="1:6" ht="16.5" customHeight="1" x14ac:dyDescent="0.25">
      <c r="A43" s="5" t="s">
        <v>7</v>
      </c>
      <c r="B43" s="6">
        <f>B23+7</f>
        <v>46237</v>
      </c>
      <c r="C43" s="6">
        <f>IF(B43&gt;1,B43+1,"")</f>
        <v>46238</v>
      </c>
      <c r="D43" s="6">
        <f>IF(B43&gt;1,C43+1,"")</f>
        <v>46239</v>
      </c>
      <c r="E43" s="6">
        <f>IF(B43&gt;1,D43+1,"")</f>
        <v>46240</v>
      </c>
      <c r="F43" s="6">
        <f>IF(B43&gt;1,E43+1,"")</f>
        <v>46241</v>
      </c>
    </row>
    <row r="44" spans="1:6" ht="39.950000000000003" customHeight="1" x14ac:dyDescent="0.25">
      <c r="A44" s="7"/>
      <c r="B44" s="8"/>
      <c r="C44" s="8"/>
      <c r="D44" s="8"/>
      <c r="E44" s="8"/>
      <c r="F44" s="8"/>
    </row>
    <row r="45" spans="1:6" ht="39.950000000000003" customHeight="1" x14ac:dyDescent="0.25">
      <c r="A45" s="9" t="s">
        <v>8</v>
      </c>
      <c r="B45" s="10" t="str">
        <f>'[1]Meal Plan'!C137</f>
        <v>Green Chile Chicken Burritos</v>
      </c>
      <c r="C45" s="10" t="str">
        <f>'[1]Meal Plan'!E137</f>
        <v>Mama Mia Spaghetti</v>
      </c>
      <c r="D45" s="10" t="str">
        <f>'[1]Meal Plan'!G137</f>
        <v>Crispy Chicken Sandwich</v>
      </c>
      <c r="E45" s="10" t="str">
        <f>'[1]Meal Plan'!I137</f>
        <v>BBQ Chicken &amp; Rice</v>
      </c>
      <c r="F45" s="10" t="str">
        <f>'[1]Meal Plan'!K137</f>
        <v>Turkey Sandwich</v>
      </c>
    </row>
    <row r="46" spans="1:6" ht="39.950000000000003" customHeight="1" x14ac:dyDescent="0.25">
      <c r="A46" s="27" t="s">
        <v>9</v>
      </c>
      <c r="B46" s="11" t="str">
        <f>'[1]Meal Plan'!C138</f>
        <v>Chicken, Diced</v>
      </c>
      <c r="C46" s="11" t="str">
        <f>'[1]Meal Plan'!E138</f>
        <v>Ground Beef (I) (CN)</v>
      </c>
      <c r="D46" s="11" t="str">
        <f>'[1]Meal Plan'!G138</f>
        <v>Chicken Patties (CN)</v>
      </c>
      <c r="E46" s="11" t="str">
        <f>'[1]Meal Plan'!I138</f>
        <v>Chicken, Diced</v>
      </c>
      <c r="F46" s="11" t="str">
        <f>'[1]Meal Plan'!K138</f>
        <v>Turkey Breast</v>
      </c>
    </row>
    <row r="47" spans="1:6" ht="39.950000000000003" customHeight="1" x14ac:dyDescent="0.25">
      <c r="A47" s="27"/>
      <c r="B47" s="11" t="str">
        <f>'[1]Meal Plan'!C139</f>
        <v>Cheese, Shredded Cheddar</v>
      </c>
      <c r="C47" s="11">
        <f>'[1]Meal Plan'!E139</f>
        <v>0</v>
      </c>
      <c r="D47" s="11">
        <f>'[1]Meal Plan'!G139</f>
        <v>0</v>
      </c>
      <c r="E47" s="11">
        <f>'[1]Meal Plan'!I139</f>
        <v>0</v>
      </c>
      <c r="F47" s="11" t="str">
        <f>'[1]Meal Plan'!K139</f>
        <v>Cheese, Sliced American</v>
      </c>
    </row>
    <row r="48" spans="1:6" ht="39.950000000000003" customHeight="1" x14ac:dyDescent="0.25">
      <c r="A48" s="12" t="s">
        <v>10</v>
      </c>
      <c r="B48" s="13" t="str">
        <f>'[1]Meal Plan'!C140</f>
        <v>Corn</v>
      </c>
      <c r="C48" s="14" t="str">
        <f>'[1]Meal Plan'!E140</f>
        <v>Cucumbers</v>
      </c>
      <c r="D48" s="13" t="str">
        <f>'[1]Meal Plan'!G140</f>
        <v>Peas &amp; Carrots (A,f)</v>
      </c>
      <c r="E48" s="13" t="str">
        <f>'[1]Meal Plan'!I140</f>
        <v>Celery Sticks</v>
      </c>
      <c r="F48" s="13" t="str">
        <f>'[1]Meal Plan'!K140</f>
        <v>Carrot, Baby</v>
      </c>
    </row>
    <row r="49" spans="1:6" ht="39.950000000000003" customHeight="1" x14ac:dyDescent="0.25">
      <c r="A49" s="16" t="s">
        <v>11</v>
      </c>
      <c r="B49" s="17">
        <f>'[1]Meal Plan'!C144</f>
        <v>0</v>
      </c>
      <c r="C49" s="18" t="str">
        <f>'[1]Meal Plan'!E144</f>
        <v>Cucumbers (peeled for Toddlers)</v>
      </c>
      <c r="D49" s="17">
        <f>'[1]Meal Plan'!G144</f>
        <v>0</v>
      </c>
      <c r="E49" s="17" t="str">
        <f>'[1]Meal Plan'!I144</f>
        <v>Green Beans (C)</v>
      </c>
      <c r="F49" s="17" t="str">
        <f>'[1]Meal Plan'!K144</f>
        <v>Carrots (A,f)</v>
      </c>
    </row>
    <row r="50" spans="1:6" ht="39.950000000000003" customHeight="1" x14ac:dyDescent="0.25">
      <c r="A50" s="12" t="s">
        <v>12</v>
      </c>
      <c r="B50" s="13" t="str">
        <f>'[1]Meal Plan'!C141</f>
        <v>Apples  (C,f)</v>
      </c>
      <c r="C50" s="13" t="str">
        <f>'[1]Meal Plan'!E141</f>
        <v>Diced Pears (C)</v>
      </c>
      <c r="D50" s="13" t="str">
        <f>'[1]Meal Plan'!G141</f>
        <v>Oranges  (C,f)</v>
      </c>
      <c r="E50" s="13" t="str">
        <f>'[1]Meal Plan'!I141</f>
        <v>Diced Peaches (A&amp;C)</v>
      </c>
      <c r="F50" s="13" t="str">
        <f>'[1]Meal Plan'!K141</f>
        <v>Bananas  (C,f)</v>
      </c>
    </row>
    <row r="51" spans="1:6" ht="39.950000000000003" customHeight="1" x14ac:dyDescent="0.25">
      <c r="A51" s="16" t="s">
        <v>11</v>
      </c>
      <c r="B51" s="17" t="str">
        <f>'[1]Meal Plan'!C145</f>
        <v>Applesauce</v>
      </c>
      <c r="C51" s="18">
        <f>'[1]Meal Plan'!E145</f>
        <v>0</v>
      </c>
      <c r="D51" s="17" t="str">
        <f>'[1]Meal Plan'!G145</f>
        <v>Mandarin Oranges (C,f)</v>
      </c>
      <c r="E51" s="17">
        <f>'[1]Meal Plan'!I145</f>
        <v>0</v>
      </c>
      <c r="F51" s="17">
        <f>'[1]Meal Plan'!K145</f>
        <v>0</v>
      </c>
    </row>
    <row r="52" spans="1:6" ht="39.950000000000003" customHeight="1" x14ac:dyDescent="0.25">
      <c r="A52" s="12" t="s">
        <v>13</v>
      </c>
      <c r="B52" s="13" t="str">
        <f>'[1]Meal Plan'!C142</f>
        <v>Whole Wheat Tortillas, 1 oz eq</v>
      </c>
      <c r="C52" s="13" t="str">
        <f>'[1]Meal Plan'!E142</f>
        <v>Spaghetti Noodles</v>
      </c>
      <c r="D52" s="13" t="str">
        <f>'[1]Meal Plan'!G142</f>
        <v>Hamburger Buns WG, 2 oz eq</v>
      </c>
      <c r="E52" s="13" t="str">
        <f>'[1]Meal Plan'!I142</f>
        <v>Brown Rice WG</v>
      </c>
      <c r="F52" s="13" t="str">
        <f>'[1]Meal Plan'!K142</f>
        <v>Whole Grain Sandwich Bread</v>
      </c>
    </row>
    <row r="53" spans="1:6" ht="39.950000000000003" customHeight="1" x14ac:dyDescent="0.25">
      <c r="A53" s="19" t="s">
        <v>14</v>
      </c>
      <c r="B53" s="20" t="str">
        <f>'[1]Meal Plan'!C143</f>
        <v>Milk</v>
      </c>
      <c r="C53" s="20" t="str">
        <f>'[1]Meal Plan'!E143</f>
        <v>Milk</v>
      </c>
      <c r="D53" s="20" t="str">
        <f>'[1]Meal Plan'!G143</f>
        <v>Milk</v>
      </c>
      <c r="E53" s="20" t="str">
        <f>'[1]Meal Plan'!I143</f>
        <v>Milk</v>
      </c>
      <c r="F53" s="20" t="str">
        <f>'[1]Meal Plan'!K143</f>
        <v>Milk</v>
      </c>
    </row>
    <row r="54" spans="1:6" ht="50.25" customHeight="1" x14ac:dyDescent="0.25">
      <c r="A54" s="7"/>
      <c r="B54" s="21"/>
      <c r="C54" s="21"/>
      <c r="D54" s="21"/>
      <c r="E54" s="21"/>
      <c r="F54" s="21"/>
    </row>
    <row r="55" spans="1:6" ht="13.5" customHeight="1" x14ac:dyDescent="0.25">
      <c r="A55" s="28"/>
      <c r="B55" s="28"/>
      <c r="C55" s="28"/>
      <c r="D55" s="28"/>
      <c r="E55" s="28"/>
      <c r="F55" s="28"/>
    </row>
    <row r="56" spans="1:6" ht="13.5" customHeight="1" x14ac:dyDescent="0.25">
      <c r="A56" s="29"/>
      <c r="B56" s="29"/>
      <c r="C56" s="29"/>
      <c r="D56" s="29"/>
      <c r="E56" s="29"/>
      <c r="F56" s="29"/>
    </row>
    <row r="57" spans="1:6" ht="13.5" customHeight="1" x14ac:dyDescent="0.25">
      <c r="A57" s="29"/>
      <c r="B57" s="29"/>
      <c r="C57" s="29"/>
      <c r="D57" s="29"/>
      <c r="E57" s="29"/>
      <c r="F57" s="29"/>
    </row>
    <row r="58" spans="1:6" ht="13.5" customHeight="1" x14ac:dyDescent="0.25">
      <c r="A58" s="29"/>
      <c r="B58" s="29"/>
      <c r="C58" s="29"/>
      <c r="D58" s="29"/>
      <c r="E58" s="29"/>
      <c r="F58" s="29"/>
    </row>
    <row r="59" spans="1:6" ht="13.5" customHeight="1" x14ac:dyDescent="0.25">
      <c r="A59" s="29"/>
      <c r="B59" s="29"/>
      <c r="C59" s="29"/>
      <c r="D59" s="29"/>
      <c r="E59" s="29"/>
      <c r="F59" s="29"/>
    </row>
    <row r="60" spans="1:6" ht="16.5" customHeight="1" x14ac:dyDescent="0.4">
      <c r="A60" s="22"/>
      <c r="B60" s="23"/>
      <c r="C60" s="23"/>
      <c r="D60" s="23"/>
      <c r="E60" s="23"/>
      <c r="F60" s="23"/>
    </row>
    <row r="61" spans="1:6" ht="34.5" customHeight="1" x14ac:dyDescent="0.4">
      <c r="A61" s="1"/>
      <c r="B61" s="24"/>
      <c r="C61" s="24"/>
      <c r="D61" s="24"/>
      <c r="E61" s="24"/>
      <c r="F61" s="25" t="s">
        <v>17</v>
      </c>
    </row>
    <row r="62" spans="1:6" ht="17.25" customHeight="1" x14ac:dyDescent="0.25">
      <c r="A62" s="3" t="s">
        <v>1</v>
      </c>
      <c r="B62" s="4" t="s">
        <v>2</v>
      </c>
      <c r="C62" s="4" t="s">
        <v>3</v>
      </c>
      <c r="D62" s="4" t="s">
        <v>4</v>
      </c>
      <c r="E62" s="4" t="s">
        <v>5</v>
      </c>
      <c r="F62" s="4" t="s">
        <v>6</v>
      </c>
    </row>
    <row r="63" spans="1:6" ht="17.25" customHeight="1" x14ac:dyDescent="0.25">
      <c r="A63" s="5" t="s">
        <v>7</v>
      </c>
      <c r="B63" s="6">
        <f>B43+7</f>
        <v>46244</v>
      </c>
      <c r="C63" s="6">
        <f>IF(B63&gt;1,B63+1,"")</f>
        <v>46245</v>
      </c>
      <c r="D63" s="6">
        <f>IF(B63&gt;1,C63+1,"")</f>
        <v>46246</v>
      </c>
      <c r="E63" s="6">
        <f>IF(B63&gt;1,D63+1,"")</f>
        <v>46247</v>
      </c>
      <c r="F63" s="6">
        <f>IF(B63&gt;1,E63+1,"")</f>
        <v>46248</v>
      </c>
    </row>
    <row r="64" spans="1:6" ht="39.950000000000003" customHeight="1" x14ac:dyDescent="0.25">
      <c r="A64" s="7"/>
      <c r="B64" s="8"/>
      <c r="C64" s="8"/>
      <c r="D64" s="8"/>
      <c r="E64" s="8"/>
      <c r="F64" s="8"/>
    </row>
    <row r="65" spans="1:6" ht="39.950000000000003" customHeight="1" x14ac:dyDescent="0.25">
      <c r="A65" s="9" t="s">
        <v>8</v>
      </c>
      <c r="B65" s="10" t="str">
        <f>'[1]Meal Plan'!C177</f>
        <v>Beef Tacos</v>
      </c>
      <c r="C65" s="10" t="str">
        <f>'[1]Meal Plan'!E177</f>
        <v>Cheeseburger Casserole</v>
      </c>
      <c r="D65" s="10" t="str">
        <f>'[1]Meal Plan'!G177</f>
        <v xml:space="preserve"> Ham &amp; Scalloped Potato Casserole</v>
      </c>
      <c r="E65" s="10" t="str">
        <f>'[1]Meal Plan'!I177</f>
        <v>Grilled Hamburgers</v>
      </c>
      <c r="F65" s="10" t="str">
        <f>'[1]Meal Plan'!K177</f>
        <v>Torpedo Sandwich</v>
      </c>
    </row>
    <row r="66" spans="1:6" ht="39.950000000000003" customHeight="1" x14ac:dyDescent="0.25">
      <c r="A66" s="27" t="s">
        <v>9</v>
      </c>
      <c r="B66" s="11" t="str">
        <f>'[1]Meal Plan'!C178</f>
        <v>Ground Beef (I) (CN)</v>
      </c>
      <c r="C66" s="11" t="str">
        <f>'[1]Meal Plan'!E178</f>
        <v>Ground Beef (I) (CN)</v>
      </c>
      <c r="D66" s="11" t="str">
        <f>'[1]Meal Plan'!G178</f>
        <v>Turkey Ham (non-pork) Diced</v>
      </c>
      <c r="E66" s="11" t="str">
        <f>'[1]Meal Plan'!I178</f>
        <v>Ground Beef Patties (CN)</v>
      </c>
      <c r="F66" s="11" t="str">
        <f>'[1]Meal Plan'!K178</f>
        <v>Turkey Breast</v>
      </c>
    </row>
    <row r="67" spans="1:6" ht="39.950000000000003" customHeight="1" x14ac:dyDescent="0.25">
      <c r="A67" s="27"/>
      <c r="B67" s="11" t="str">
        <f>'[1]Meal Plan'!C179</f>
        <v>Cheese, Shredded Cheddar</v>
      </c>
      <c r="C67" s="11" t="str">
        <f>'[1]Meal Plan'!E179</f>
        <v>Cheese, Shredded Cheddar</v>
      </c>
      <c r="D67" s="11" t="str">
        <f>'[1]Meal Plan'!G179</f>
        <v>Parmesan Cheese</v>
      </c>
      <c r="E67" s="11">
        <f>'[1]Meal Plan'!I179</f>
        <v>0</v>
      </c>
      <c r="F67" s="11" t="str">
        <f>'[1]Meal Plan'!K179</f>
        <v>Turkey Ham (non-pork)</v>
      </c>
    </row>
    <row r="68" spans="1:6" ht="39.950000000000003" customHeight="1" x14ac:dyDescent="0.25">
      <c r="A68" s="12" t="s">
        <v>10</v>
      </c>
      <c r="B68" s="13" t="str">
        <f>'[1]Meal Plan'!C180</f>
        <v>Pinto Beans (f)</v>
      </c>
      <c r="C68" s="14" t="str">
        <f>'[1]Meal Plan'!E180</f>
        <v>Cucumbers</v>
      </c>
      <c r="D68" s="13" t="str">
        <f>'[1]Meal Plan'!G180</f>
        <v xml:space="preserve">Potato, Sliced </v>
      </c>
      <c r="E68" s="13" t="str">
        <f>'[1]Meal Plan'!I180</f>
        <v>Corn</v>
      </c>
      <c r="F68" s="13" t="str">
        <f>'[1]Meal Plan'!K180</f>
        <v>Carrot, Baby</v>
      </c>
    </row>
    <row r="69" spans="1:6" ht="39.950000000000003" customHeight="1" x14ac:dyDescent="0.25">
      <c r="A69" s="16" t="s">
        <v>11</v>
      </c>
      <c r="B69" s="17">
        <f>'[1]Meal Plan'!C184</f>
        <v>0</v>
      </c>
      <c r="C69" s="18" t="str">
        <f>'[1]Meal Plan'!E184</f>
        <v>Cucumbers (peeled for Toddlers)</v>
      </c>
      <c r="D69" s="17">
        <f>'[1]Meal Plan'!G184</f>
        <v>0</v>
      </c>
      <c r="E69" s="17">
        <f>'[1]Meal Plan'!I184</f>
        <v>0</v>
      </c>
      <c r="F69" s="17" t="str">
        <f>'[1]Meal Plan'!K184</f>
        <v>Carrots (A,f)</v>
      </c>
    </row>
    <row r="70" spans="1:6" ht="39.950000000000003" customHeight="1" x14ac:dyDescent="0.25">
      <c r="A70" s="12" t="s">
        <v>12</v>
      </c>
      <c r="B70" s="13" t="str">
        <f>'[1]Meal Plan'!C181</f>
        <v>Diced Pears (C)</v>
      </c>
      <c r="C70" s="13" t="str">
        <f>'[1]Meal Plan'!E181</f>
        <v>Oranges  (C,f)</v>
      </c>
      <c r="D70" s="13" t="str">
        <f>'[1]Meal Plan'!G181</f>
        <v>Apples  (C,f)</v>
      </c>
      <c r="E70" s="13" t="str">
        <f>'[1]Meal Plan'!I181</f>
        <v>Fruit Cocktail (A)</v>
      </c>
      <c r="F70" s="13" t="str">
        <f>'[1]Meal Plan'!K181</f>
        <v>Bananas  (C,f)</v>
      </c>
    </row>
    <row r="71" spans="1:6" ht="39.950000000000003" customHeight="1" x14ac:dyDescent="0.25">
      <c r="A71" s="16" t="s">
        <v>11</v>
      </c>
      <c r="B71" s="17">
        <f>'[1]Meal Plan'!C185</f>
        <v>0</v>
      </c>
      <c r="C71" s="18" t="str">
        <f>'[1]Meal Plan'!E185</f>
        <v>Mandarin Oranges (C,f)</v>
      </c>
      <c r="D71" s="17" t="str">
        <f>'[1]Meal Plan'!G185</f>
        <v>Applesauce</v>
      </c>
      <c r="E71" s="17">
        <f>'[1]Meal Plan'!I185</f>
        <v>0</v>
      </c>
      <c r="F71" s="17">
        <f>'[1]Meal Plan'!K185</f>
        <v>0</v>
      </c>
    </row>
    <row r="72" spans="1:6" ht="39.950000000000003" customHeight="1" x14ac:dyDescent="0.25">
      <c r="A72" s="12" t="s">
        <v>18</v>
      </c>
      <c r="B72" s="13" t="str">
        <f>'[1]Meal Plan'!C182</f>
        <v>Whole Wheat Tortillas, 1 oz eq</v>
      </c>
      <c r="C72" s="13" t="str">
        <f>'[1]Meal Plan'!E182</f>
        <v>Macaroni</v>
      </c>
      <c r="D72" s="13" t="str">
        <f>'[1]Meal Plan'!G182</f>
        <v>Dinner Roll WG</v>
      </c>
      <c r="E72" s="13" t="str">
        <f>'[1]Meal Plan'!I182</f>
        <v>Hamburger Buns WG, 2 oz eq</v>
      </c>
      <c r="F72" s="13" t="str">
        <f>'[1]Meal Plan'!K182</f>
        <v>Whole Grain Sandwich Bread</v>
      </c>
    </row>
    <row r="73" spans="1:6" ht="39.950000000000003" customHeight="1" x14ac:dyDescent="0.25">
      <c r="A73" s="19" t="s">
        <v>14</v>
      </c>
      <c r="B73" s="20" t="str">
        <f>'[1]Meal Plan'!C183</f>
        <v>Milk</v>
      </c>
      <c r="C73" s="20" t="str">
        <f>'[1]Meal Plan'!E183</f>
        <v>Milk</v>
      </c>
      <c r="D73" s="20" t="str">
        <f>'[1]Meal Plan'!G183</f>
        <v>Milk</v>
      </c>
      <c r="E73" s="20" t="str">
        <f>'[1]Meal Plan'!I183</f>
        <v>Milk</v>
      </c>
      <c r="F73" s="20" t="str">
        <f>'[1]Meal Plan'!K183</f>
        <v>Milk</v>
      </c>
    </row>
    <row r="74" spans="1:6" ht="50.25" customHeight="1" x14ac:dyDescent="0.25">
      <c r="A74" s="7"/>
      <c r="B74" s="21"/>
      <c r="C74" s="21"/>
      <c r="D74" s="21"/>
      <c r="E74" s="21"/>
      <c r="F74" s="21"/>
    </row>
    <row r="75" spans="1:6" ht="15" customHeight="1" x14ac:dyDescent="0.25">
      <c r="A75" s="28"/>
      <c r="B75" s="28"/>
      <c r="C75" s="28"/>
      <c r="D75" s="28"/>
      <c r="E75" s="28"/>
      <c r="F75" s="28"/>
    </row>
    <row r="76" spans="1:6" ht="15" customHeight="1" x14ac:dyDescent="0.25">
      <c r="A76" s="29"/>
      <c r="B76" s="29"/>
      <c r="C76" s="29"/>
      <c r="D76" s="29"/>
      <c r="E76" s="29"/>
      <c r="F76" s="29"/>
    </row>
    <row r="77" spans="1:6" ht="15" customHeight="1" x14ac:dyDescent="0.25">
      <c r="A77" s="29"/>
      <c r="B77" s="29"/>
      <c r="C77" s="29"/>
      <c r="D77" s="29"/>
      <c r="E77" s="29"/>
      <c r="F77" s="29"/>
    </row>
    <row r="78" spans="1:6" ht="15" customHeight="1" x14ac:dyDescent="0.25">
      <c r="A78" s="29"/>
      <c r="B78" s="29"/>
      <c r="C78" s="29"/>
      <c r="D78" s="29"/>
      <c r="E78" s="29"/>
      <c r="F78" s="29"/>
    </row>
    <row r="79" spans="1:6" ht="15" customHeight="1" x14ac:dyDescent="0.25">
      <c r="A79" s="29"/>
      <c r="B79" s="29"/>
      <c r="C79" s="29"/>
      <c r="D79" s="29"/>
      <c r="E79" s="29"/>
      <c r="F79" s="29"/>
    </row>
    <row r="80" spans="1:6" ht="17.25" customHeight="1" x14ac:dyDescent="0.4">
      <c r="A80" s="22"/>
      <c r="B80" s="23"/>
      <c r="C80" s="23"/>
      <c r="D80" s="23"/>
      <c r="E80" s="23"/>
      <c r="F80" s="23"/>
    </row>
    <row r="81" spans="1:6" ht="34.5" customHeight="1" x14ac:dyDescent="0.4">
      <c r="A81" s="1"/>
      <c r="B81" s="24"/>
      <c r="C81" s="24"/>
      <c r="D81" s="24"/>
      <c r="E81" s="24"/>
      <c r="F81" s="25" t="s">
        <v>19</v>
      </c>
    </row>
    <row r="82" spans="1:6" ht="18" customHeight="1" x14ac:dyDescent="0.25">
      <c r="A82" s="3" t="s">
        <v>1</v>
      </c>
      <c r="B82" s="4" t="s">
        <v>2</v>
      </c>
      <c r="C82" s="4" t="s">
        <v>3</v>
      </c>
      <c r="D82" s="4" t="s">
        <v>4</v>
      </c>
      <c r="E82" s="4" t="s">
        <v>5</v>
      </c>
      <c r="F82" s="4" t="s">
        <v>6</v>
      </c>
    </row>
    <row r="83" spans="1:6" ht="18" customHeight="1" x14ac:dyDescent="0.25">
      <c r="A83" s="5" t="s">
        <v>7</v>
      </c>
      <c r="B83" s="6">
        <f>B63+7</f>
        <v>46251</v>
      </c>
      <c r="C83" s="6">
        <f>IF(B83&gt;1,B83+1,"")</f>
        <v>46252</v>
      </c>
      <c r="D83" s="6">
        <f>IF(B83&gt;1,C83+1,"")</f>
        <v>46253</v>
      </c>
      <c r="E83" s="6">
        <f>IF(B83&gt;1,D83+1,"")</f>
        <v>46254</v>
      </c>
      <c r="F83" s="6">
        <f>IF(B83&gt;1,E83+1,"")</f>
        <v>46255</v>
      </c>
    </row>
    <row r="84" spans="1:6" ht="39.950000000000003" customHeight="1" x14ac:dyDescent="0.25">
      <c r="A84" s="7"/>
      <c r="B84" s="8"/>
      <c r="C84" s="8"/>
      <c r="D84" s="8"/>
      <c r="E84" s="8"/>
      <c r="F84" s="8"/>
    </row>
    <row r="85" spans="1:6" ht="39.950000000000003" customHeight="1" x14ac:dyDescent="0.25">
      <c r="A85" s="9" t="s">
        <v>8</v>
      </c>
      <c r="B85" s="10" t="str">
        <f>'[1]Meal Plan'!C217</f>
        <v>Mexican Turkey Hash</v>
      </c>
      <c r="C85" s="10" t="str">
        <f>'[1]Meal Plan'!E217</f>
        <v>Italian Meatballs w Penne</v>
      </c>
      <c r="D85" s="10" t="str">
        <f>'[1]Meal Plan'!G217</f>
        <v>BBQ Chicken Sandwich</v>
      </c>
      <c r="E85" s="10" t="str">
        <f>'[1]Meal Plan'!I217</f>
        <v>Spanish Rice W Beef</v>
      </c>
      <c r="F85" s="10" t="str">
        <f>'[1]Meal Plan'!K217</f>
        <v>Ham Sandwiches</v>
      </c>
    </row>
    <row r="86" spans="1:6" ht="39.950000000000003" customHeight="1" x14ac:dyDescent="0.25">
      <c r="A86" s="27" t="s">
        <v>9</v>
      </c>
      <c r="B86" s="11" t="str">
        <f>'[1]Meal Plan'!C218</f>
        <v>Ground Turkey</v>
      </c>
      <c r="C86" s="11" t="str">
        <f>'[1]Meal Plan'!E218</f>
        <v>Ground Beef Meatballs (CN)</v>
      </c>
      <c r="D86" s="11" t="str">
        <f>'[1]Meal Plan'!G218</f>
        <v>Chicken, Diced</v>
      </c>
      <c r="E86" s="11" t="str">
        <f>'[1]Meal Plan'!I218</f>
        <v>Ground Beef (I) (CN)</v>
      </c>
      <c r="F86" s="11" t="str">
        <f>'[1]Meal Plan'!K218</f>
        <v>Turkey Ham (non-pork)</v>
      </c>
    </row>
    <row r="87" spans="1:6" ht="39.950000000000003" customHeight="1" x14ac:dyDescent="0.25">
      <c r="A87" s="27"/>
      <c r="B87" s="11" t="str">
        <f>'[1]Meal Plan'!C219</f>
        <v>Cheese, Shredded Cheddar</v>
      </c>
      <c r="C87" s="11">
        <f>'[1]Meal Plan'!E219</f>
        <v>0</v>
      </c>
      <c r="D87" s="11">
        <f>'[1]Meal Plan'!G219</f>
        <v>0</v>
      </c>
      <c r="E87" s="11">
        <f>'[1]Meal Plan'!I219</f>
        <v>0</v>
      </c>
      <c r="F87" s="11">
        <f>'[1]Meal Plan'!K219</f>
        <v>0</v>
      </c>
    </row>
    <row r="88" spans="1:6" ht="39.950000000000003" customHeight="1" x14ac:dyDescent="0.25">
      <c r="A88" s="12" t="s">
        <v>10</v>
      </c>
      <c r="B88" s="13" t="str">
        <f>'[1]Meal Plan'!C220</f>
        <v>Potato, Diced Frzn</v>
      </c>
      <c r="C88" s="14" t="str">
        <f>'[1]Meal Plan'!E220</f>
        <v>Celery Sticks</v>
      </c>
      <c r="D88" s="13" t="str">
        <f>'[1]Meal Plan'!G220</f>
        <v>Green Beans (C)</v>
      </c>
      <c r="E88" s="13" t="str">
        <f>'[1]Meal Plan'!I220</f>
        <v>Cucumbers</v>
      </c>
      <c r="F88" s="13" t="str">
        <f>'[1]Meal Plan'!K220</f>
        <v>Carrot, Baby</v>
      </c>
    </row>
    <row r="89" spans="1:6" ht="39.950000000000003" customHeight="1" x14ac:dyDescent="0.25">
      <c r="A89" s="16" t="s">
        <v>11</v>
      </c>
      <c r="B89" s="17">
        <f>'[1]Meal Plan'!C224</f>
        <v>0</v>
      </c>
      <c r="C89" s="18" t="str">
        <f>'[1]Meal Plan'!E224</f>
        <v>Green Beans (C)</v>
      </c>
      <c r="D89" s="17">
        <f>'[1]Meal Plan'!G224</f>
        <v>0</v>
      </c>
      <c r="E89" s="17" t="str">
        <f>'[1]Meal Plan'!I224</f>
        <v>Cucumbers (peeled for Toddlers)</v>
      </c>
      <c r="F89" s="17" t="str">
        <f>'[1]Meal Plan'!K224</f>
        <v>Carrots (A,f)</v>
      </c>
    </row>
    <row r="90" spans="1:6" ht="39.950000000000003" customHeight="1" x14ac:dyDescent="0.25">
      <c r="A90" s="12" t="s">
        <v>12</v>
      </c>
      <c r="B90" s="13" t="str">
        <f>'[1]Meal Plan'!C221</f>
        <v>Diced Pears (C)</v>
      </c>
      <c r="C90" s="13" t="str">
        <f>'[1]Meal Plan'!E221</f>
        <v>Oranges  (C,f)</v>
      </c>
      <c r="D90" s="13" t="str">
        <f>'[1]Meal Plan'!G221</f>
        <v>Diced Peaches (A&amp;C)</v>
      </c>
      <c r="E90" s="13" t="str">
        <f>'[1]Meal Plan'!I221</f>
        <v>Fruit Cocktail (A)</v>
      </c>
      <c r="F90" s="13" t="str">
        <f>'[1]Meal Plan'!K221</f>
        <v>Apples  (C,f)</v>
      </c>
    </row>
    <row r="91" spans="1:6" ht="39.950000000000003" customHeight="1" x14ac:dyDescent="0.25">
      <c r="A91" s="16" t="s">
        <v>11</v>
      </c>
      <c r="B91" s="17">
        <f>'[1]Meal Plan'!C225</f>
        <v>0</v>
      </c>
      <c r="C91" s="18" t="str">
        <f>'[1]Meal Plan'!E225</f>
        <v>Mandarin Oranges (C,f)</v>
      </c>
      <c r="D91" s="17">
        <f>'[1]Meal Plan'!G225</f>
        <v>0</v>
      </c>
      <c r="E91" s="17">
        <f>'[1]Meal Plan'!I225</f>
        <v>0</v>
      </c>
      <c r="F91" s="17" t="str">
        <f>'[1]Meal Plan'!K225</f>
        <v>Applesauce</v>
      </c>
    </row>
    <row r="92" spans="1:6" ht="39.950000000000003" customHeight="1" x14ac:dyDescent="0.25">
      <c r="A92" s="12" t="s">
        <v>18</v>
      </c>
      <c r="B92" s="13" t="str">
        <f>'[1]Meal Plan'!C222</f>
        <v>Whole Wheat Tortillas, 1 oz eq</v>
      </c>
      <c r="C92" s="13" t="str">
        <f>'[1]Meal Plan'!E222</f>
        <v>Penne Pasta</v>
      </c>
      <c r="D92" s="13" t="str">
        <f>'[1]Meal Plan'!G222</f>
        <v>Hamburger Buns WG, 2 oz eq</v>
      </c>
      <c r="E92" s="13" t="str">
        <f>'[1]Meal Plan'!I222</f>
        <v>Brown Rice WG</v>
      </c>
      <c r="F92" s="13" t="str">
        <f>'[1]Meal Plan'!K222</f>
        <v>Whole Grain Sandwich Bread</v>
      </c>
    </row>
    <row r="93" spans="1:6" ht="39.950000000000003" customHeight="1" x14ac:dyDescent="0.25">
      <c r="A93" s="19" t="s">
        <v>14</v>
      </c>
      <c r="B93" s="20" t="str">
        <f>'[1]Meal Plan'!C223</f>
        <v>Milk</v>
      </c>
      <c r="C93" s="20" t="str">
        <f>'[1]Meal Plan'!E223</f>
        <v>Milk</v>
      </c>
      <c r="D93" s="20" t="str">
        <f>'[1]Meal Plan'!G223</f>
        <v>Milk</v>
      </c>
      <c r="E93" s="20" t="str">
        <f>'[1]Meal Plan'!I223</f>
        <v>Milk</v>
      </c>
      <c r="F93" s="20" t="str">
        <f>'[1]Meal Plan'!K223</f>
        <v>Milk</v>
      </c>
    </row>
    <row r="94" spans="1:6" ht="50.25" customHeight="1" x14ac:dyDescent="0.25">
      <c r="A94" s="7"/>
      <c r="B94" s="21"/>
      <c r="C94" s="21"/>
      <c r="D94" s="21"/>
      <c r="E94" s="21"/>
      <c r="F94" s="21"/>
    </row>
    <row r="95" spans="1:6" ht="15" customHeight="1" x14ac:dyDescent="0.25">
      <c r="A95" s="28"/>
      <c r="B95" s="28"/>
      <c r="C95" s="28"/>
      <c r="D95" s="28"/>
      <c r="E95" s="28"/>
      <c r="F95" s="28"/>
    </row>
    <row r="96" spans="1:6" ht="15" customHeight="1" x14ac:dyDescent="0.25">
      <c r="A96" s="29"/>
      <c r="B96" s="29"/>
      <c r="C96" s="29"/>
      <c r="D96" s="29"/>
      <c r="E96" s="29"/>
      <c r="F96" s="29"/>
    </row>
    <row r="97" spans="1:6" ht="15" customHeight="1" x14ac:dyDescent="0.25">
      <c r="A97" s="29"/>
      <c r="B97" s="29"/>
      <c r="C97" s="29"/>
      <c r="D97" s="29"/>
      <c r="E97" s="29"/>
      <c r="F97" s="29"/>
    </row>
    <row r="98" spans="1:6" ht="15" customHeight="1" x14ac:dyDescent="0.25">
      <c r="A98" s="29"/>
      <c r="B98" s="29"/>
      <c r="C98" s="29"/>
      <c r="D98" s="29"/>
      <c r="E98" s="29"/>
      <c r="F98" s="29"/>
    </row>
    <row r="99" spans="1:6" ht="15" customHeight="1" x14ac:dyDescent="0.25">
      <c r="A99" s="29"/>
      <c r="B99" s="29"/>
      <c r="C99" s="29"/>
      <c r="D99" s="29"/>
      <c r="E99" s="29"/>
      <c r="F99" s="29"/>
    </row>
    <row r="100" spans="1:6" ht="17.25" customHeight="1" x14ac:dyDescent="0.4">
      <c r="A100" s="22"/>
      <c r="B100" s="23"/>
      <c r="C100" s="23"/>
      <c r="D100" s="23"/>
      <c r="E100" s="23"/>
      <c r="F100" s="23"/>
    </row>
    <row r="101" spans="1:6" ht="34.5" customHeight="1" x14ac:dyDescent="0.4">
      <c r="A101" s="1"/>
      <c r="B101" s="24"/>
      <c r="C101" s="24"/>
      <c r="D101" s="24"/>
      <c r="E101" s="24"/>
      <c r="F101" s="25" t="s">
        <v>20</v>
      </c>
    </row>
    <row r="102" spans="1:6" ht="18" customHeight="1" x14ac:dyDescent="0.25">
      <c r="A102" s="3" t="s">
        <v>1</v>
      </c>
      <c r="B102" s="4" t="s">
        <v>2</v>
      </c>
      <c r="C102" s="4" t="s">
        <v>3</v>
      </c>
      <c r="D102" s="4" t="s">
        <v>4</v>
      </c>
      <c r="E102" s="4" t="s">
        <v>5</v>
      </c>
      <c r="F102" s="4" t="s">
        <v>6</v>
      </c>
    </row>
    <row r="103" spans="1:6" ht="18" customHeight="1" x14ac:dyDescent="0.25">
      <c r="A103" s="5" t="s">
        <v>7</v>
      </c>
      <c r="B103" s="6">
        <f>B83+7</f>
        <v>46258</v>
      </c>
      <c r="C103" s="6">
        <f>IF(B103&gt;1,B103+1,"")</f>
        <v>46259</v>
      </c>
      <c r="D103" s="6">
        <f>IF(B103&gt;1,C103+1,"")</f>
        <v>46260</v>
      </c>
      <c r="E103" s="6">
        <f>IF(B103&gt;1,D103+1,"")</f>
        <v>46261</v>
      </c>
      <c r="F103" s="6">
        <f>IF(B103&gt;1,E103+1,"")</f>
        <v>46262</v>
      </c>
    </row>
    <row r="104" spans="1:6" ht="39.950000000000003" customHeight="1" x14ac:dyDescent="0.25">
      <c r="A104" s="7"/>
      <c r="B104" s="8"/>
      <c r="C104" s="8"/>
      <c r="D104" s="8"/>
      <c r="E104" s="8"/>
      <c r="F104" s="8"/>
    </row>
    <row r="105" spans="1:6" ht="39.950000000000003" customHeight="1" x14ac:dyDescent="0.25">
      <c r="A105" s="9" t="s">
        <v>8</v>
      </c>
      <c r="B105" s="10" t="str">
        <f>'[1]Meal Plan'!C257</f>
        <v>BBQ Beef on Bun</v>
      </c>
      <c r="C105" s="10" t="str">
        <f>'[1]Meal Plan'!E257</f>
        <v>Chili Mac</v>
      </c>
      <c r="D105" s="10" t="str">
        <f>'[1]Meal Plan'!G257</f>
        <v>Teriyaki Chicken</v>
      </c>
      <c r="E105" s="10" t="str">
        <f>'[1]Meal Plan'!I257</f>
        <v>Beef and Potato Stroganoff</v>
      </c>
      <c r="F105" s="10" t="str">
        <f>'[1]Meal Plan'!K257</f>
        <v>Turkey Sandwiches</v>
      </c>
    </row>
    <row r="106" spans="1:6" ht="39.950000000000003" customHeight="1" x14ac:dyDescent="0.25">
      <c r="A106" s="27" t="s">
        <v>9</v>
      </c>
      <c r="B106" s="11" t="str">
        <f>'[1]Meal Plan'!C258</f>
        <v>Ground Beef (I) (CN)</v>
      </c>
      <c r="C106" s="11" t="str">
        <f>'[1]Meal Plan'!E258</f>
        <v>Ground Beef (I) (CN)</v>
      </c>
      <c r="D106" s="11" t="str">
        <f>'[1]Meal Plan'!G258</f>
        <v>Chicken, Diced</v>
      </c>
      <c r="E106" s="11" t="str">
        <f>'[1]Meal Plan'!I258</f>
        <v>Ground Beef (I) (CN)</v>
      </c>
      <c r="F106" s="11" t="str">
        <f>'[1]Meal Plan'!K258</f>
        <v>Turkey Breast</v>
      </c>
    </row>
    <row r="107" spans="1:6" ht="39.950000000000003" customHeight="1" x14ac:dyDescent="0.25">
      <c r="A107" s="27"/>
      <c r="B107" s="11">
        <f>'[1]Meal Plan'!C259</f>
        <v>0</v>
      </c>
      <c r="C107" s="11" t="str">
        <f>'[1]Meal Plan'!E259</f>
        <v>Cheese, Shredded Cheddar</v>
      </c>
      <c r="D107" s="11">
        <f>'[1]Meal Plan'!G259</f>
        <v>0</v>
      </c>
      <c r="E107" s="11">
        <f>'[1]Meal Plan'!I259</f>
        <v>0</v>
      </c>
      <c r="F107" s="11">
        <f>'[1]Meal Plan'!K259</f>
        <v>0</v>
      </c>
    </row>
    <row r="108" spans="1:6" ht="39.950000000000003" customHeight="1" x14ac:dyDescent="0.25">
      <c r="A108" s="12" t="s">
        <v>10</v>
      </c>
      <c r="B108" s="13" t="str">
        <f>'[1]Meal Plan'!C260</f>
        <v>Corn</v>
      </c>
      <c r="C108" s="14" t="str">
        <f>'[1]Meal Plan'!E260</f>
        <v>Cucumbers</v>
      </c>
      <c r="D108" s="13" t="str">
        <f>'[1]Meal Plan'!G260</f>
        <v>Carrot, Baby</v>
      </c>
      <c r="E108" s="13" t="str">
        <f>'[1]Meal Plan'!I260</f>
        <v xml:space="preserve">Potato, Sliced </v>
      </c>
      <c r="F108" s="13" t="str">
        <f>'[1]Meal Plan'!K260</f>
        <v>Celery Sticks</v>
      </c>
    </row>
    <row r="109" spans="1:6" ht="39.950000000000003" customHeight="1" x14ac:dyDescent="0.25">
      <c r="A109" s="16" t="s">
        <v>11</v>
      </c>
      <c r="B109" s="17">
        <f>'[1]Meal Plan'!C264</f>
        <v>0</v>
      </c>
      <c r="C109" s="18" t="str">
        <f>'[1]Meal Plan'!E264</f>
        <v>Cucumbers (peeled for Toddlers)</v>
      </c>
      <c r="D109" s="17" t="str">
        <f>'[1]Meal Plan'!G264</f>
        <v>Carrots (A,f)</v>
      </c>
      <c r="E109" s="17">
        <f>'[1]Meal Plan'!I264</f>
        <v>0</v>
      </c>
      <c r="F109" s="17" t="str">
        <f>'[1]Meal Plan'!K264</f>
        <v>Green Beans (C)</v>
      </c>
    </row>
    <row r="110" spans="1:6" ht="39.950000000000003" customHeight="1" x14ac:dyDescent="0.25">
      <c r="A110" s="12" t="s">
        <v>12</v>
      </c>
      <c r="B110" s="13" t="str">
        <f>'[1]Meal Plan'!C261</f>
        <v>Apples  (C,f)</v>
      </c>
      <c r="C110" s="13" t="str">
        <f>'[1]Meal Plan'!E261</f>
        <v>Oranges  (C,f)</v>
      </c>
      <c r="D110" s="13" t="str">
        <f>'[1]Meal Plan'!G261</f>
        <v>Pineapple Bits (C)</v>
      </c>
      <c r="E110" s="13" t="str">
        <f>'[1]Meal Plan'!I261</f>
        <v>Fruit Cocktail (A)</v>
      </c>
      <c r="F110" s="13" t="str">
        <f>'[1]Meal Plan'!K261</f>
        <v>Bananas  (C,f)</v>
      </c>
    </row>
    <row r="111" spans="1:6" ht="39.950000000000003" customHeight="1" x14ac:dyDescent="0.25">
      <c r="A111" s="16" t="s">
        <v>11</v>
      </c>
      <c r="B111" s="17" t="str">
        <f>'[1]Meal Plan'!C265</f>
        <v>Applesauce</v>
      </c>
      <c r="C111" s="18" t="str">
        <f>'[1]Meal Plan'!E265</f>
        <v>Mandarin Oranges (C,f)</v>
      </c>
      <c r="D111" s="17">
        <f>'[1]Meal Plan'!G265</f>
        <v>0</v>
      </c>
      <c r="E111" s="17">
        <f>'[1]Meal Plan'!I265</f>
        <v>0</v>
      </c>
      <c r="F111" s="17">
        <f>'[1]Meal Plan'!K265</f>
        <v>0</v>
      </c>
    </row>
    <row r="112" spans="1:6" ht="39.950000000000003" customHeight="1" x14ac:dyDescent="0.25">
      <c r="A112" s="12" t="s">
        <v>13</v>
      </c>
      <c r="B112" s="13" t="str">
        <f>'[1]Meal Plan'!C262</f>
        <v>Hamburger Buns WG, 2 oz eq</v>
      </c>
      <c r="C112" s="13" t="str">
        <f>'[1]Meal Plan'!E262</f>
        <v>Macaroni</v>
      </c>
      <c r="D112" s="13" t="str">
        <f>'[1]Meal Plan'!G262</f>
        <v>Brown Rice WG</v>
      </c>
      <c r="E112" s="13" t="str">
        <f>'[1]Meal Plan'!I262</f>
        <v>Whole Grain Bread</v>
      </c>
      <c r="F112" s="13" t="str">
        <f>'[1]Meal Plan'!K262</f>
        <v>Whole Grain Sandwich Bread</v>
      </c>
    </row>
    <row r="113" spans="1:9" ht="39.950000000000003" customHeight="1" x14ac:dyDescent="0.25">
      <c r="A113" s="19" t="s">
        <v>14</v>
      </c>
      <c r="B113" s="20" t="str">
        <f>'[1]Meal Plan'!C263</f>
        <v>Milk</v>
      </c>
      <c r="C113" s="20" t="str">
        <f>'[1]Meal Plan'!E263</f>
        <v>Milk</v>
      </c>
      <c r="D113" s="20" t="str">
        <f>'[1]Meal Plan'!G263</f>
        <v>Milk</v>
      </c>
      <c r="E113" s="20" t="str">
        <f>'[1]Meal Plan'!I263</f>
        <v>Milk</v>
      </c>
      <c r="F113" s="20" t="str">
        <f>'[1]Meal Plan'!K263</f>
        <v>Milk</v>
      </c>
    </row>
    <row r="114" spans="1:9" ht="50.25" customHeight="1" x14ac:dyDescent="0.25">
      <c r="A114" s="7"/>
      <c r="B114" s="21"/>
      <c r="C114" s="21"/>
      <c r="D114" s="21"/>
      <c r="E114" s="21"/>
      <c r="F114" s="21"/>
    </row>
    <row r="115" spans="1:9" ht="15" customHeight="1" x14ac:dyDescent="0.25">
      <c r="A115" s="28"/>
      <c r="B115" s="28"/>
      <c r="C115" s="28"/>
      <c r="D115" s="28"/>
      <c r="E115" s="28"/>
      <c r="F115" s="28"/>
    </row>
    <row r="116" spans="1:9" ht="15" customHeight="1" x14ac:dyDescent="0.25">
      <c r="A116" s="29"/>
      <c r="B116" s="29"/>
      <c r="C116" s="29"/>
      <c r="D116" s="29"/>
      <c r="E116" s="29"/>
      <c r="F116" s="29"/>
    </row>
    <row r="117" spans="1:9" ht="15" customHeight="1" x14ac:dyDescent="0.25">
      <c r="A117" s="29"/>
      <c r="B117" s="29"/>
      <c r="C117" s="29"/>
      <c r="D117" s="29"/>
      <c r="E117" s="29"/>
      <c r="F117" s="29"/>
    </row>
    <row r="118" spans="1:9" ht="15" customHeight="1" x14ac:dyDescent="0.25">
      <c r="A118" s="29"/>
      <c r="B118" s="29"/>
      <c r="C118" s="29"/>
      <c r="D118" s="29"/>
      <c r="E118" s="29"/>
      <c r="F118" s="29"/>
    </row>
    <row r="119" spans="1:9" ht="6" customHeight="1" x14ac:dyDescent="0.25">
      <c r="A119" s="29"/>
      <c r="B119" s="29"/>
      <c r="C119" s="29"/>
      <c r="D119" s="29"/>
      <c r="E119" s="29"/>
      <c r="F119" s="29"/>
    </row>
    <row r="120" spans="1:9" ht="17.25" hidden="1" customHeight="1" x14ac:dyDescent="0.4">
      <c r="A120" s="22"/>
      <c r="B120" s="23"/>
      <c r="C120" s="23"/>
      <c r="D120" s="23"/>
      <c r="E120" s="23"/>
      <c r="F120" s="23"/>
    </row>
    <row r="121" spans="1:9" ht="41.25" hidden="1" customHeight="1" x14ac:dyDescent="0.4">
      <c r="A121" s="1"/>
      <c r="B121" s="24"/>
      <c r="C121" s="24"/>
      <c r="D121" s="24"/>
      <c r="E121" s="24"/>
      <c r="F121" s="25" t="s">
        <v>21</v>
      </c>
    </row>
    <row r="122" spans="1:9" ht="17.25" hidden="1" customHeight="1" x14ac:dyDescent="0.25">
      <c r="A122" s="3" t="s">
        <v>1</v>
      </c>
      <c r="B122" s="4" t="s">
        <v>2</v>
      </c>
      <c r="C122" s="4" t="s">
        <v>3</v>
      </c>
      <c r="D122" s="4" t="s">
        <v>4</v>
      </c>
      <c r="E122" s="4" t="s">
        <v>5</v>
      </c>
      <c r="F122" s="4" t="s">
        <v>6</v>
      </c>
    </row>
    <row r="123" spans="1:9" ht="11.25" hidden="1" customHeight="1" x14ac:dyDescent="0.25">
      <c r="A123" s="5" t="s">
        <v>7</v>
      </c>
      <c r="B123" s="6">
        <f>B103+7</f>
        <v>46265</v>
      </c>
      <c r="C123" s="6">
        <f>IF(B123&gt;1,B123+1,"")</f>
        <v>46266</v>
      </c>
      <c r="D123" s="6">
        <f>IF(B123&gt;1,C123+1,"")</f>
        <v>46267</v>
      </c>
      <c r="E123" s="6">
        <f>IF(B123&gt;1,D123+1,"")</f>
        <v>46268</v>
      </c>
      <c r="F123" s="6">
        <f>IF(B123&gt;1,E123+1,"")</f>
        <v>46269</v>
      </c>
    </row>
    <row r="124" spans="1:9" ht="34.5" hidden="1" customHeight="1" x14ac:dyDescent="0.25">
      <c r="A124" s="7"/>
      <c r="B124" s="8"/>
      <c r="C124" s="8"/>
      <c r="D124" s="8"/>
      <c r="E124" s="8"/>
      <c r="F124" s="8"/>
    </row>
    <row r="125" spans="1:9" ht="34.5" hidden="1" customHeight="1" x14ac:dyDescent="0.25">
      <c r="A125" s="9" t="s">
        <v>8</v>
      </c>
      <c r="B125" s="10" t="str">
        <f>'[1]Meal Plan'!C297</f>
        <v>BBQ Chicken Sandwich</v>
      </c>
      <c r="C125" s="10" t="str">
        <f>'[1]Meal Plan'!E297</f>
        <v>Ground Turkey Tacos</v>
      </c>
      <c r="D125" s="10" t="str">
        <f>'[1]Meal Plan'!G297</f>
        <v>Cheeseburger Casserole</v>
      </c>
      <c r="E125" s="10" t="str">
        <f>'[1]Meal Plan'!I297</f>
        <v>Chicken Pot Pie</v>
      </c>
      <c r="F125" s="10" t="str">
        <f>'[1]Meal Plan'!K297</f>
        <v>Torpedo Sandwich</v>
      </c>
      <c r="I125" s="26"/>
    </row>
    <row r="126" spans="1:9" ht="34.5" hidden="1" customHeight="1" x14ac:dyDescent="0.25">
      <c r="A126" s="27" t="s">
        <v>9</v>
      </c>
      <c r="B126" s="11" t="str">
        <f>'[1]Meal Plan'!C298</f>
        <v>Chicken, Diced</v>
      </c>
      <c r="C126" s="11" t="str">
        <f>'[1]Meal Plan'!E298</f>
        <v>Ground Turkey</v>
      </c>
      <c r="D126" s="11" t="str">
        <f>'[1]Meal Plan'!G298</f>
        <v>Ground Beef (I) (CN)</v>
      </c>
      <c r="E126" s="11" t="str">
        <f>'[1]Meal Plan'!I298</f>
        <v>Chicken, Diced</v>
      </c>
      <c r="F126" s="11" t="str">
        <f>'[1]Meal Plan'!K298</f>
        <v>Turkey Breast</v>
      </c>
    </row>
    <row r="127" spans="1:9" ht="34.5" hidden="1" customHeight="1" x14ac:dyDescent="0.25">
      <c r="A127" s="27"/>
      <c r="B127" s="11">
        <f>'[1]Meal Plan'!C299</f>
        <v>0</v>
      </c>
      <c r="C127" s="11" t="str">
        <f>'[1]Meal Plan'!E299</f>
        <v>Cheese, Shredded Cheddar</v>
      </c>
      <c r="D127" s="11" t="str">
        <f>'[1]Meal Plan'!G299</f>
        <v>Cheese, Shredded Cheddar</v>
      </c>
      <c r="E127" s="11">
        <f>'[1]Meal Plan'!I299</f>
        <v>0</v>
      </c>
      <c r="F127" s="11" t="str">
        <f>'[1]Meal Plan'!K299</f>
        <v>Turkey Ham (non-pork)</v>
      </c>
    </row>
    <row r="128" spans="1:9" ht="34.5" hidden="1" customHeight="1" x14ac:dyDescent="0.25">
      <c r="A128" s="12" t="s">
        <v>10</v>
      </c>
      <c r="B128" s="13" t="str">
        <f>'[1]Meal Plan'!C300</f>
        <v>Green Beans (C)</v>
      </c>
      <c r="C128" s="14" t="str">
        <f>'[1]Meal Plan'!E300</f>
        <v>Corn</v>
      </c>
      <c r="D128" s="13" t="str">
        <f>'[1]Meal Plan'!G300</f>
        <v>Broccoli, raw (A&amp;C,f)</v>
      </c>
      <c r="E128" s="13" t="str">
        <f>'[1]Meal Plan'!I300</f>
        <v>Mixed Vegetables (A)</v>
      </c>
      <c r="F128" s="13" t="str">
        <f>'[1]Meal Plan'!K300</f>
        <v>Carrot Sticks (A,f)</v>
      </c>
    </row>
    <row r="129" spans="1:6" ht="34.5" hidden="1" customHeight="1" x14ac:dyDescent="0.25">
      <c r="A129" s="16" t="s">
        <v>11</v>
      </c>
      <c r="B129" s="17">
        <f>'[1]Meal Plan'!C304</f>
        <v>0</v>
      </c>
      <c r="C129" s="18">
        <f>'[1]Meal Plan'!E304</f>
        <v>0</v>
      </c>
      <c r="D129" s="17" t="str">
        <f>'[1]Meal Plan'!G304</f>
        <v>Green Beans (C)</v>
      </c>
      <c r="E129" s="17">
        <f>'[1]Meal Plan'!I304</f>
        <v>0</v>
      </c>
      <c r="F129" s="17" t="str">
        <f>'[1]Meal Plan'!K304</f>
        <v>Carrots (A,f)</v>
      </c>
    </row>
    <row r="130" spans="1:6" ht="34.5" hidden="1" customHeight="1" x14ac:dyDescent="0.25">
      <c r="A130" s="12" t="s">
        <v>12</v>
      </c>
      <c r="B130" s="13" t="str">
        <f>'[1]Meal Plan'!C301</f>
        <v>Fruit Cocktail (A)</v>
      </c>
      <c r="C130" s="13" t="str">
        <f>'[1]Meal Plan'!E301</f>
        <v>Diced Peaches (A&amp;C)</v>
      </c>
      <c r="D130" s="13" t="str">
        <f>'[1]Meal Plan'!G301</f>
        <v>Oranges  (C,f)</v>
      </c>
      <c r="E130" s="13" t="str">
        <f>'[1]Meal Plan'!I301</f>
        <v>Apples  (C,f)</v>
      </c>
      <c r="F130" s="13" t="str">
        <f>'[1]Meal Plan'!K301</f>
        <v>Bananas  (C,f)</v>
      </c>
    </row>
    <row r="131" spans="1:6" ht="34.5" hidden="1" customHeight="1" x14ac:dyDescent="0.25">
      <c r="A131" s="16" t="s">
        <v>11</v>
      </c>
      <c r="B131" s="17">
        <f>'[1]Meal Plan'!C305</f>
        <v>0</v>
      </c>
      <c r="C131" s="18">
        <f>'[1]Meal Plan'!E305</f>
        <v>0</v>
      </c>
      <c r="D131" s="17" t="str">
        <f>'[1]Meal Plan'!G305</f>
        <v>Mandarin Oranges (C,f)</v>
      </c>
      <c r="E131" s="17" t="str">
        <f>'[1]Meal Plan'!I305</f>
        <v>Applesauce</v>
      </c>
      <c r="F131" s="17">
        <f>'[1]Meal Plan'!K305</f>
        <v>0</v>
      </c>
    </row>
    <row r="132" spans="1:6" ht="39.75" hidden="1" customHeight="1" x14ac:dyDescent="0.25">
      <c r="A132" s="12" t="s">
        <v>13</v>
      </c>
      <c r="B132" s="13" t="str">
        <f>'[1]Meal Plan'!C302</f>
        <v>Hamburger Buns</v>
      </c>
      <c r="C132" s="13" t="str">
        <f>'[1]Meal Plan'!E302</f>
        <v>Whole Wheat Tortillas, 1 oz eq</v>
      </c>
      <c r="D132" s="13" t="str">
        <f>'[1]Meal Plan'!G302</f>
        <v>Macaroni</v>
      </c>
      <c r="E132" s="13" t="str">
        <f>'[1]Meal Plan'!I302</f>
        <v>Biscuits, WG 1 oz eq</v>
      </c>
      <c r="F132" s="13" t="str">
        <f>'[1]Meal Plan'!K302</f>
        <v>Whole Grain Sandwich Bread</v>
      </c>
    </row>
    <row r="133" spans="1:6" ht="40.5" hidden="1" customHeight="1" x14ac:dyDescent="0.25">
      <c r="A133" s="19" t="s">
        <v>14</v>
      </c>
      <c r="B133" s="20" t="str">
        <f>'[1]Meal Plan'!C303</f>
        <v>Milk</v>
      </c>
      <c r="C133" s="20" t="str">
        <f>'[1]Meal Plan'!E303</f>
        <v>Milk</v>
      </c>
      <c r="D133" s="20" t="str">
        <f>'[1]Meal Plan'!G303</f>
        <v>Milk</v>
      </c>
      <c r="E133" s="20" t="str">
        <f>'[1]Meal Plan'!I303</f>
        <v>Milk</v>
      </c>
      <c r="F133" s="20" t="str">
        <f>'[1]Meal Plan'!K303</f>
        <v>Milk</v>
      </c>
    </row>
    <row r="134" spans="1:6" ht="28.5" hidden="1" customHeight="1" x14ac:dyDescent="0.25">
      <c r="A134" s="7"/>
      <c r="B134" s="21"/>
      <c r="C134" s="21"/>
      <c r="D134" s="21"/>
      <c r="E134" s="21"/>
      <c r="F134" s="21"/>
    </row>
    <row r="135" spans="1:6" ht="15" hidden="1" customHeight="1" x14ac:dyDescent="0.25">
      <c r="A135" s="28"/>
      <c r="B135" s="28"/>
      <c r="C135" s="28"/>
      <c r="D135" s="28"/>
      <c r="E135" s="28"/>
      <c r="F135" s="28"/>
    </row>
    <row r="136" spans="1:6" ht="16.5" hidden="1" customHeight="1" x14ac:dyDescent="0.25">
      <c r="A136" s="29"/>
      <c r="B136" s="29"/>
      <c r="C136" s="29"/>
      <c r="D136" s="29"/>
      <c r="E136" s="29"/>
      <c r="F136" s="29"/>
    </row>
    <row r="137" spans="1:6" ht="15" hidden="1" customHeight="1" x14ac:dyDescent="0.25">
      <c r="A137" s="29"/>
      <c r="B137" s="29"/>
      <c r="C137" s="29"/>
      <c r="D137" s="29"/>
      <c r="E137" s="29"/>
      <c r="F137" s="29"/>
    </row>
    <row r="138" spans="1:6" ht="15" hidden="1" customHeight="1" x14ac:dyDescent="0.25">
      <c r="A138" s="29"/>
      <c r="B138" s="29"/>
      <c r="C138" s="29"/>
      <c r="D138" s="29"/>
      <c r="E138" s="29"/>
      <c r="F138" s="29"/>
    </row>
    <row r="139" spans="1:6" ht="13.5" hidden="1" customHeight="1" x14ac:dyDescent="0.25">
      <c r="A139" s="29"/>
      <c r="B139" s="29"/>
      <c r="C139" s="29"/>
      <c r="D139" s="29"/>
      <c r="E139" s="29"/>
      <c r="F139" s="29"/>
    </row>
    <row r="140" spans="1:6" ht="34.5" hidden="1" customHeight="1" x14ac:dyDescent="0.4">
      <c r="A140" s="22"/>
      <c r="B140" s="23"/>
      <c r="C140" s="23"/>
      <c r="D140" s="23"/>
      <c r="E140" s="23"/>
      <c r="F140" s="23"/>
    </row>
    <row r="141" spans="1:6" ht="34.5" hidden="1" customHeight="1" x14ac:dyDescent="0.4">
      <c r="A141" s="1"/>
      <c r="B141" s="24"/>
      <c r="C141" s="24"/>
      <c r="D141" s="24"/>
      <c r="E141" s="24"/>
      <c r="F141" s="25" t="s">
        <v>22</v>
      </c>
    </row>
    <row r="142" spans="1:6" ht="34.5" hidden="1" customHeight="1" x14ac:dyDescent="0.25">
      <c r="A142" s="3" t="s">
        <v>1</v>
      </c>
      <c r="B142" s="4" t="s">
        <v>2</v>
      </c>
      <c r="C142" s="4" t="s">
        <v>3</v>
      </c>
      <c r="D142" s="4" t="s">
        <v>4</v>
      </c>
      <c r="E142" s="4" t="s">
        <v>5</v>
      </c>
      <c r="F142" s="4" t="s">
        <v>6</v>
      </c>
    </row>
    <row r="143" spans="1:6" ht="27" hidden="1" customHeight="1" x14ac:dyDescent="0.25">
      <c r="A143" s="5" t="s">
        <v>7</v>
      </c>
      <c r="B143" s="6">
        <f>B123+7</f>
        <v>46272</v>
      </c>
      <c r="C143" s="6">
        <f>IF(B143&gt;1,B143+1,"")</f>
        <v>46273</v>
      </c>
      <c r="D143" s="6">
        <f>IF(B143&gt;1,C143+1,"")</f>
        <v>46274</v>
      </c>
      <c r="E143" s="6">
        <f>IF(B143&gt;1,D143+1,"")</f>
        <v>46275</v>
      </c>
      <c r="F143" s="6">
        <f>IF(B143&gt;1,E143+1,"")</f>
        <v>46276</v>
      </c>
    </row>
    <row r="144" spans="1:6" ht="34.5" hidden="1" customHeight="1" x14ac:dyDescent="0.25">
      <c r="A144" s="7"/>
      <c r="B144" s="8"/>
      <c r="C144" s="8"/>
      <c r="D144" s="8"/>
      <c r="E144" s="8"/>
      <c r="F144" s="8"/>
    </row>
    <row r="145" spans="1:6" ht="39.75" hidden="1" customHeight="1" x14ac:dyDescent="0.25">
      <c r="A145" s="9" t="s">
        <v>8</v>
      </c>
      <c r="B145" s="10" t="str">
        <f>'[1]Meal Plan'!C337</f>
        <v>Cowboy Beans &amp; Ham</v>
      </c>
      <c r="C145" s="10" t="str">
        <f>'[1]Meal Plan'!E337</f>
        <v>Sante Fe Burritos</v>
      </c>
      <c r="D145" s="10" t="str">
        <f>'[1]Meal Plan'!G337</f>
        <v>Mama Mia Spaghetti</v>
      </c>
      <c r="E145" s="10" t="str">
        <f>'[1]Meal Plan'!I337</f>
        <v>Jurassic Joes</v>
      </c>
      <c r="F145" s="10" t="str">
        <f>'[1]Meal Plan'!K337</f>
        <v>Turkey &amp; Cheese Sandwich</v>
      </c>
    </row>
    <row r="146" spans="1:6" ht="12.75" hidden="1" customHeight="1" x14ac:dyDescent="0.25">
      <c r="A146" s="27" t="s">
        <v>9</v>
      </c>
      <c r="B146" s="11" t="str">
        <f>'[1]Meal Plan'!C338</f>
        <v>Turkey Ham (non-pork) Diced</v>
      </c>
      <c r="C146" s="11" t="str">
        <f>'[1]Meal Plan'!E338</f>
        <v>Refried Beans (f)</v>
      </c>
      <c r="D146" s="11" t="str">
        <f>'[1]Meal Plan'!G338</f>
        <v>Ground Beef (I) (CN)</v>
      </c>
      <c r="E146" s="11" t="str">
        <f>'[1]Meal Plan'!I338</f>
        <v>Ground Beef (I) (CN)</v>
      </c>
      <c r="F146" s="11" t="str">
        <f>'[1]Meal Plan'!K338</f>
        <v>Turkey Breast</v>
      </c>
    </row>
    <row r="147" spans="1:6" ht="34.5" hidden="1" customHeight="1" x14ac:dyDescent="0.25">
      <c r="A147" s="27"/>
      <c r="B147" s="11">
        <f>'[1]Meal Plan'!C339</f>
        <v>0</v>
      </c>
      <c r="C147" s="11" t="str">
        <f>'[1]Meal Plan'!E339</f>
        <v>Cheese, Shredded Cheddar</v>
      </c>
      <c r="D147" s="11">
        <f>'[1]Meal Plan'!G339</f>
        <v>0</v>
      </c>
      <c r="E147" s="11">
        <f>'[1]Meal Plan'!I339</f>
        <v>0</v>
      </c>
      <c r="F147" s="11" t="str">
        <f>'[1]Meal Plan'!K339</f>
        <v>Cheese, Sliced American</v>
      </c>
    </row>
    <row r="148" spans="1:6" ht="34.5" hidden="1" customHeight="1" x14ac:dyDescent="0.25">
      <c r="A148" s="12" t="s">
        <v>10</v>
      </c>
      <c r="B148" s="13" t="str">
        <f>'[1]Meal Plan'!C340</f>
        <v>Beans 'n Sauce (f)</v>
      </c>
      <c r="C148" s="14" t="str">
        <f>'[1]Meal Plan'!E340</f>
        <v>Corn</v>
      </c>
      <c r="D148" s="13" t="str">
        <f>'[1]Meal Plan'!G340</f>
        <v>Cucumbers</v>
      </c>
      <c r="E148" s="13" t="str">
        <f>'[1]Meal Plan'!I340</f>
        <v>Green Beans (C)</v>
      </c>
      <c r="F148" s="13" t="str">
        <f>'[1]Meal Plan'!K340</f>
        <v>Carrot Sticks (A,f)</v>
      </c>
    </row>
    <row r="149" spans="1:6" ht="34.5" hidden="1" customHeight="1" x14ac:dyDescent="0.25">
      <c r="A149" s="16" t="s">
        <v>11</v>
      </c>
      <c r="B149" s="17">
        <f>'[1]Meal Plan'!C344</f>
        <v>0</v>
      </c>
      <c r="C149" s="18">
        <f>'[1]Meal Plan'!E344</f>
        <v>0</v>
      </c>
      <c r="D149" s="17" t="str">
        <f>'[1]Meal Plan'!G344</f>
        <v>Cucumbers (peeled for Toddlers)</v>
      </c>
      <c r="E149" s="17">
        <f>'[1]Meal Plan'!I344</f>
        <v>0</v>
      </c>
      <c r="F149" s="17" t="str">
        <f>'[1]Meal Plan'!K344</f>
        <v>Carrots (A,f)</v>
      </c>
    </row>
    <row r="150" spans="1:6" ht="34.5" hidden="1" customHeight="1" x14ac:dyDescent="0.25">
      <c r="A150" s="12" t="s">
        <v>12</v>
      </c>
      <c r="B150" s="13" t="str">
        <f>'[1]Meal Plan'!C341</f>
        <v>Pineapple Bits (C)</v>
      </c>
      <c r="C150" s="13" t="str">
        <f>'[1]Meal Plan'!E341</f>
        <v>Oranges  (C,f)</v>
      </c>
      <c r="D150" s="13" t="str">
        <f>'[1]Meal Plan'!G341</f>
        <v>Diced Peaches (A&amp;C)</v>
      </c>
      <c r="E150" s="13" t="str">
        <f>'[1]Meal Plan'!I341</f>
        <v>Fruit Cocktail (A)</v>
      </c>
      <c r="F150" s="13" t="str">
        <f>'[1]Meal Plan'!K341</f>
        <v>Apples  (C,f)</v>
      </c>
    </row>
    <row r="151" spans="1:6" ht="39.75" hidden="1" customHeight="1" x14ac:dyDescent="0.25">
      <c r="A151" s="16" t="s">
        <v>11</v>
      </c>
      <c r="B151" s="17">
        <f>'[1]Meal Plan'!C345</f>
        <v>0</v>
      </c>
      <c r="C151" s="18" t="str">
        <f>'[1]Meal Plan'!E345</f>
        <v>Mandarin Oranges (C,f)</v>
      </c>
      <c r="D151" s="17">
        <f>'[1]Meal Plan'!G345</f>
        <v>0</v>
      </c>
      <c r="E151" s="17">
        <f>'[1]Meal Plan'!I345</f>
        <v>0</v>
      </c>
      <c r="F151" s="17" t="str">
        <f>'[1]Meal Plan'!K345</f>
        <v>Applesauce</v>
      </c>
    </row>
    <row r="152" spans="1:6" ht="39.75" hidden="1" customHeight="1" x14ac:dyDescent="0.25">
      <c r="A152" s="12" t="s">
        <v>13</v>
      </c>
      <c r="B152" s="13" t="str">
        <f>'[1]Meal Plan'!C342</f>
        <v>Dinner Roll WG</v>
      </c>
      <c r="C152" s="13" t="str">
        <f>'[1]Meal Plan'!E342</f>
        <v>Whole Wheat Tortillas, 1 oz eq</v>
      </c>
      <c r="D152" s="13" t="str">
        <f>'[1]Meal Plan'!G342</f>
        <v>Spaghetti Noodles</v>
      </c>
      <c r="E152" s="13" t="str">
        <f>'[1]Meal Plan'!I342</f>
        <v>Hamburger Buns</v>
      </c>
      <c r="F152" s="13" t="str">
        <f>'[1]Meal Plan'!K342</f>
        <v>Whole Grain Sandwich Bread</v>
      </c>
    </row>
    <row r="153" spans="1:6" ht="39.75" hidden="1" customHeight="1" x14ac:dyDescent="0.25">
      <c r="A153" s="19" t="s">
        <v>14</v>
      </c>
      <c r="B153" s="20" t="str">
        <f>'[1]Meal Plan'!C343</f>
        <v>Milk</v>
      </c>
      <c r="C153" s="20" t="str">
        <f>'[1]Meal Plan'!E343</f>
        <v>Milk</v>
      </c>
      <c r="D153" s="20" t="str">
        <f>'[1]Meal Plan'!G343</f>
        <v>Milk</v>
      </c>
      <c r="E153" s="20" t="str">
        <f>'[1]Meal Plan'!I343</f>
        <v>Milk</v>
      </c>
      <c r="F153" s="20" t="str">
        <f>'[1]Meal Plan'!K343</f>
        <v>Milk</v>
      </c>
    </row>
    <row r="154" spans="1:6" ht="50.25" hidden="1" customHeight="1" x14ac:dyDescent="0.25">
      <c r="A154" s="7"/>
      <c r="B154" s="21"/>
      <c r="C154" s="21"/>
      <c r="D154" s="21"/>
      <c r="E154" s="21"/>
      <c r="F154" s="21"/>
    </row>
    <row r="155" spans="1:6" ht="15" hidden="1" customHeight="1" x14ac:dyDescent="0.25">
      <c r="A155" s="28"/>
      <c r="B155" s="28"/>
      <c r="C155" s="28"/>
      <c r="D155" s="28"/>
      <c r="E155" s="28"/>
      <c r="F155" s="28"/>
    </row>
    <row r="156" spans="1:6" ht="16.5" hidden="1" customHeight="1" x14ac:dyDescent="0.25">
      <c r="A156" s="29"/>
      <c r="B156" s="29"/>
      <c r="C156" s="29"/>
      <c r="D156" s="29"/>
      <c r="E156" s="29"/>
      <c r="F156" s="29"/>
    </row>
    <row r="157" spans="1:6" ht="15" hidden="1" customHeight="1" x14ac:dyDescent="0.25">
      <c r="A157" s="29"/>
      <c r="B157" s="29"/>
      <c r="C157" s="29"/>
      <c r="D157" s="29"/>
      <c r="E157" s="29"/>
      <c r="F157" s="29"/>
    </row>
    <row r="158" spans="1:6" ht="15" hidden="1" customHeight="1" x14ac:dyDescent="0.25">
      <c r="A158" s="29"/>
      <c r="B158" s="29"/>
      <c r="C158" s="29"/>
      <c r="D158" s="29"/>
      <c r="E158" s="29"/>
      <c r="F158" s="29"/>
    </row>
    <row r="159" spans="1:6" ht="13.5" hidden="1" customHeight="1" x14ac:dyDescent="0.25">
      <c r="A159" s="29"/>
      <c r="B159" s="29"/>
      <c r="C159" s="29"/>
      <c r="D159" s="29"/>
      <c r="E159" s="29"/>
      <c r="F159" s="29"/>
    </row>
    <row r="160" spans="1:6" ht="34.5" customHeight="1" x14ac:dyDescent="0.25"/>
    <row r="161" ht="34.5" customHeight="1" x14ac:dyDescent="0.25"/>
    <row r="162" ht="34.5" customHeight="1" x14ac:dyDescent="0.25"/>
    <row r="163" ht="34.5" customHeight="1" x14ac:dyDescent="0.25"/>
    <row r="164" ht="34.5" customHeight="1" x14ac:dyDescent="0.25"/>
    <row r="165" ht="34.5" customHeight="1" x14ac:dyDescent="0.25"/>
    <row r="166" ht="34.5" customHeight="1" x14ac:dyDescent="0.25"/>
    <row r="167" ht="34.5" customHeight="1" x14ac:dyDescent="0.25"/>
    <row r="168" ht="34.5" customHeight="1" x14ac:dyDescent="0.25"/>
    <row r="169" ht="17.25" customHeight="1" x14ac:dyDescent="0.25"/>
    <row r="170" ht="17.25" customHeight="1" x14ac:dyDescent="0.25"/>
    <row r="171" ht="34.5" customHeight="1" x14ac:dyDescent="0.25"/>
    <row r="172" ht="34.5" customHeight="1" x14ac:dyDescent="0.25"/>
    <row r="173" ht="34.5" customHeight="1" x14ac:dyDescent="0.25"/>
    <row r="174" ht="34.5" customHeight="1" x14ac:dyDescent="0.25"/>
    <row r="175" ht="34.5" customHeight="1" x14ac:dyDescent="0.25"/>
    <row r="176" ht="34.5" customHeight="1" x14ac:dyDescent="0.25"/>
    <row r="177" ht="34.5" customHeight="1" x14ac:dyDescent="0.25"/>
    <row r="178" ht="34.5" customHeight="1" x14ac:dyDescent="0.25"/>
    <row r="179" ht="34.5" customHeight="1" x14ac:dyDescent="0.25"/>
    <row r="180" ht="17.25" customHeight="1" x14ac:dyDescent="0.25"/>
    <row r="181" ht="17.25" customHeight="1" x14ac:dyDescent="0.25"/>
    <row r="182" ht="34.5" customHeight="1" x14ac:dyDescent="0.25"/>
    <row r="183" ht="34.5" customHeight="1" x14ac:dyDescent="0.25"/>
    <row r="184" ht="34.5" customHeight="1" x14ac:dyDescent="0.25"/>
    <row r="185" ht="34.5" customHeight="1" x14ac:dyDescent="0.25"/>
    <row r="186" ht="15" customHeight="1" x14ac:dyDescent="0.25"/>
    <row r="187" ht="15" customHeight="1" x14ac:dyDescent="0.25"/>
    <row r="188" ht="15" customHeight="1" x14ac:dyDescent="0.25"/>
    <row r="189" ht="12.75" x14ac:dyDescent="0.25"/>
    <row r="190" ht="34.5" customHeight="1" x14ac:dyDescent="0.25"/>
    <row r="191" ht="34.5" customHeight="1" x14ac:dyDescent="0.25"/>
    <row r="192" ht="34.5" customHeight="1" x14ac:dyDescent="0.25"/>
    <row r="193" ht="34.5" customHeight="1" x14ac:dyDescent="0.25"/>
    <row r="194" ht="34.5" customHeight="1" x14ac:dyDescent="0.25"/>
    <row r="195" ht="34.5" customHeight="1" x14ac:dyDescent="0.25"/>
    <row r="196" ht="34.5" customHeight="1" x14ac:dyDescent="0.25"/>
    <row r="197" ht="34.5" customHeight="1" x14ac:dyDescent="0.25"/>
    <row r="198" ht="34.5" customHeight="1" x14ac:dyDescent="0.25"/>
    <row r="199" ht="34.5" customHeight="1" x14ac:dyDescent="0.25"/>
    <row r="200" ht="34.5" customHeight="1" x14ac:dyDescent="0.25"/>
    <row r="201" ht="34.5" customHeight="1" x14ac:dyDescent="0.25"/>
    <row r="202" ht="34.5" customHeight="1" x14ac:dyDescent="0.25"/>
    <row r="203" ht="34.5" customHeight="1" x14ac:dyDescent="0.25"/>
    <row r="204" ht="34.5" customHeight="1" x14ac:dyDescent="0.25"/>
    <row r="205" ht="34.5" customHeight="1" x14ac:dyDescent="0.25"/>
    <row r="206" ht="34.5" customHeight="1" x14ac:dyDescent="0.25"/>
    <row r="207" ht="34.5" customHeight="1" x14ac:dyDescent="0.25"/>
    <row r="208" ht="34.5" customHeight="1" x14ac:dyDescent="0.25"/>
    <row r="209" ht="34.5" customHeight="1" x14ac:dyDescent="0.25"/>
    <row r="210" ht="34.5" customHeight="1" x14ac:dyDescent="0.25"/>
    <row r="211" ht="34.5" customHeight="1" x14ac:dyDescent="0.25"/>
    <row r="212" ht="34.5" customHeight="1" x14ac:dyDescent="0.25"/>
    <row r="213" ht="34.5" customHeight="1" x14ac:dyDescent="0.25"/>
    <row r="214" ht="34.5" customHeight="1" x14ac:dyDescent="0.25"/>
    <row r="215" ht="34.5" customHeight="1" x14ac:dyDescent="0.25"/>
    <row r="216" ht="34.5" customHeight="1" x14ac:dyDescent="0.25"/>
    <row r="217" ht="34.5" customHeight="1" x14ac:dyDescent="0.25"/>
    <row r="218" ht="34.5" customHeight="1" x14ac:dyDescent="0.25"/>
    <row r="219" ht="34.5" customHeight="1" x14ac:dyDescent="0.25"/>
    <row r="220" ht="34.5" customHeight="1" x14ac:dyDescent="0.25"/>
    <row r="221" ht="34.5" customHeight="1" x14ac:dyDescent="0.25"/>
    <row r="222" ht="34.5" customHeight="1" x14ac:dyDescent="0.25"/>
    <row r="223" ht="34.5" customHeight="1" x14ac:dyDescent="0.25"/>
    <row r="224" ht="34.5" customHeight="1" x14ac:dyDescent="0.25"/>
    <row r="225" ht="34.5" customHeight="1" x14ac:dyDescent="0.25"/>
    <row r="226" ht="34.5" customHeight="1" x14ac:dyDescent="0.25"/>
    <row r="227" ht="34.5" customHeight="1" x14ac:dyDescent="0.25"/>
    <row r="228" ht="34.5" customHeight="1" x14ac:dyDescent="0.25"/>
    <row r="229" ht="34.5" customHeight="1" x14ac:dyDescent="0.25"/>
    <row r="230" ht="34.5" customHeight="1" x14ac:dyDescent="0.25"/>
    <row r="231" ht="34.5" customHeight="1" x14ac:dyDescent="0.25"/>
    <row r="232" ht="34.5" customHeight="1" x14ac:dyDescent="0.25"/>
    <row r="233" ht="34.5" customHeight="1" x14ac:dyDescent="0.25"/>
    <row r="234" ht="34.5" customHeight="1" x14ac:dyDescent="0.25"/>
    <row r="235" ht="34.5" customHeight="1" x14ac:dyDescent="0.25"/>
    <row r="236" ht="34.5" customHeight="1" x14ac:dyDescent="0.25"/>
    <row r="237" ht="34.5" customHeight="1" x14ac:dyDescent="0.25"/>
    <row r="238" ht="34.5" customHeight="1" x14ac:dyDescent="0.25"/>
    <row r="239" ht="34.5" customHeight="1" x14ac:dyDescent="0.25"/>
    <row r="240" ht="34.5" customHeight="1" x14ac:dyDescent="0.25"/>
    <row r="241" ht="34.5" customHeight="1" x14ac:dyDescent="0.25"/>
    <row r="242" ht="34.5" customHeight="1" x14ac:dyDescent="0.25"/>
    <row r="243" ht="34.5" customHeight="1" x14ac:dyDescent="0.25"/>
    <row r="244" ht="34.5" customHeight="1" x14ac:dyDescent="0.25"/>
    <row r="245" ht="34.5" customHeight="1" x14ac:dyDescent="0.25"/>
    <row r="246" ht="34.5" customHeight="1" x14ac:dyDescent="0.25"/>
    <row r="247" ht="34.5" customHeight="1" x14ac:dyDescent="0.25"/>
    <row r="248" ht="34.5" customHeight="1" x14ac:dyDescent="0.25"/>
    <row r="249" ht="34.5" customHeight="1" x14ac:dyDescent="0.25"/>
    <row r="250" ht="34.5" customHeight="1" x14ac:dyDescent="0.25"/>
    <row r="251" ht="34.5" customHeight="1" x14ac:dyDescent="0.25"/>
    <row r="252" ht="34.5" customHeight="1" x14ac:dyDescent="0.25"/>
    <row r="253" ht="34.5" customHeight="1" x14ac:dyDescent="0.25"/>
    <row r="254" ht="34.5" customHeight="1" x14ac:dyDescent="0.25"/>
    <row r="255" ht="34.5" customHeight="1" x14ac:dyDescent="0.25"/>
    <row r="256" ht="34.5" customHeight="1" x14ac:dyDescent="0.25"/>
    <row r="257" ht="34.5" customHeight="1" x14ac:dyDescent="0.25"/>
    <row r="258" ht="34.5" customHeight="1" x14ac:dyDescent="0.25"/>
    <row r="259" ht="34.5" customHeight="1" x14ac:dyDescent="0.25"/>
    <row r="260" ht="34.5" customHeight="1" x14ac:dyDescent="0.25"/>
    <row r="261" ht="34.5" customHeight="1" x14ac:dyDescent="0.25"/>
    <row r="262" ht="34.5" customHeight="1" x14ac:dyDescent="0.25"/>
    <row r="263" ht="34.5" customHeight="1" x14ac:dyDescent="0.25"/>
    <row r="264" ht="34.5" customHeight="1" x14ac:dyDescent="0.25"/>
    <row r="265" ht="34.5" customHeight="1" x14ac:dyDescent="0.25"/>
    <row r="266" ht="34.5" customHeight="1" x14ac:dyDescent="0.25"/>
    <row r="267" ht="34.5" customHeight="1" x14ac:dyDescent="0.25"/>
    <row r="268" ht="34.5" customHeight="1" x14ac:dyDescent="0.25"/>
    <row r="269" ht="34.5" customHeight="1" x14ac:dyDescent="0.25"/>
    <row r="270" ht="34.5" customHeight="1" x14ac:dyDescent="0.25"/>
    <row r="271" ht="34.5" customHeight="1" x14ac:dyDescent="0.25"/>
    <row r="272" ht="34.5" customHeight="1" x14ac:dyDescent="0.25"/>
    <row r="273" ht="34.5" customHeight="1" x14ac:dyDescent="0.25"/>
    <row r="274" ht="34.5" customHeight="1" x14ac:dyDescent="0.25"/>
    <row r="275" ht="34.5" customHeight="1" x14ac:dyDescent="0.25"/>
    <row r="276" ht="34.5" customHeight="1" x14ac:dyDescent="0.25"/>
    <row r="277" ht="34.5" customHeight="1" x14ac:dyDescent="0.25"/>
    <row r="278" ht="34.5" customHeight="1" x14ac:dyDescent="0.25"/>
    <row r="279" ht="34.5" customHeight="1" x14ac:dyDescent="0.25"/>
    <row r="280" ht="34.5" customHeight="1" x14ac:dyDescent="0.25"/>
    <row r="281" ht="34.5" customHeight="1" x14ac:dyDescent="0.25"/>
    <row r="282" ht="34.5" customHeight="1" x14ac:dyDescent="0.25"/>
    <row r="283" ht="34.5" customHeight="1" x14ac:dyDescent="0.25"/>
    <row r="284" ht="34.5" customHeight="1" x14ac:dyDescent="0.25"/>
    <row r="285" ht="34.5" customHeight="1" x14ac:dyDescent="0.25"/>
    <row r="286" ht="34.5" customHeight="1" x14ac:dyDescent="0.25"/>
    <row r="287" ht="34.5" customHeight="1" x14ac:dyDescent="0.25"/>
    <row r="288" ht="34.5" customHeight="1" x14ac:dyDescent="0.25"/>
    <row r="289" ht="34.5" customHeight="1" x14ac:dyDescent="0.25"/>
    <row r="290" ht="34.5" customHeight="1" x14ac:dyDescent="0.25"/>
    <row r="291" ht="34.5" customHeight="1" x14ac:dyDescent="0.25"/>
    <row r="292" ht="34.5" customHeight="1" x14ac:dyDescent="0.25"/>
    <row r="293" ht="34.5" customHeight="1" x14ac:dyDescent="0.25"/>
    <row r="294" ht="34.5" customHeight="1" x14ac:dyDescent="0.25"/>
    <row r="295" ht="34.5" customHeight="1" x14ac:dyDescent="0.25"/>
    <row r="296" ht="34.5" customHeight="1" x14ac:dyDescent="0.25"/>
    <row r="297" ht="34.5" customHeight="1" x14ac:dyDescent="0.25"/>
    <row r="298" ht="34.5" customHeight="1" x14ac:dyDescent="0.25"/>
    <row r="299" ht="34.5" customHeight="1" x14ac:dyDescent="0.25"/>
    <row r="300" ht="34.5" customHeight="1" x14ac:dyDescent="0.25"/>
    <row r="301" ht="34.5" customHeight="1" x14ac:dyDescent="0.25"/>
    <row r="302" ht="34.5" customHeight="1" x14ac:dyDescent="0.25"/>
    <row r="303" ht="34.5" customHeight="1" x14ac:dyDescent="0.25"/>
    <row r="304" ht="34.5" customHeight="1" x14ac:dyDescent="0.25"/>
    <row r="305" ht="34.5" customHeight="1" x14ac:dyDescent="0.25"/>
    <row r="306" ht="34.5" customHeight="1" x14ac:dyDescent="0.25"/>
    <row r="307" ht="34.5" customHeight="1" x14ac:dyDescent="0.25"/>
    <row r="308" ht="34.5" customHeight="1" x14ac:dyDescent="0.25"/>
    <row r="309" ht="34.5" customHeight="1" x14ac:dyDescent="0.25"/>
    <row r="310" ht="34.5" customHeight="1" x14ac:dyDescent="0.25"/>
    <row r="311" ht="34.5" customHeight="1" x14ac:dyDescent="0.25"/>
    <row r="312" ht="34.5" customHeight="1" x14ac:dyDescent="0.25"/>
    <row r="313" ht="34.5" customHeight="1" x14ac:dyDescent="0.25"/>
    <row r="314" ht="34.5" customHeight="1" x14ac:dyDescent="0.25"/>
    <row r="315" ht="34.5" customHeight="1" x14ac:dyDescent="0.25"/>
    <row r="316" ht="34.5" customHeight="1" x14ac:dyDescent="0.25"/>
    <row r="317" ht="34.5" customHeight="1" x14ac:dyDescent="0.25"/>
    <row r="318" ht="34.5" customHeight="1" x14ac:dyDescent="0.25"/>
    <row r="319" ht="34.5" customHeight="1" x14ac:dyDescent="0.25"/>
    <row r="320" ht="34.5" customHeight="1" x14ac:dyDescent="0.25"/>
    <row r="321" ht="34.5" customHeight="1" x14ac:dyDescent="0.25"/>
    <row r="322" ht="34.5" customHeight="1" x14ac:dyDescent="0.25"/>
    <row r="323" ht="34.5" customHeight="1" x14ac:dyDescent="0.25"/>
    <row r="324" ht="34.5" customHeight="1" x14ac:dyDescent="0.25"/>
    <row r="325" ht="34.5" customHeight="1" x14ac:dyDescent="0.25"/>
    <row r="326" ht="34.5" customHeight="1" x14ac:dyDescent="0.25"/>
    <row r="327" ht="34.5" customHeight="1" x14ac:dyDescent="0.25"/>
    <row r="328" ht="34.5" customHeight="1" x14ac:dyDescent="0.25"/>
    <row r="329" ht="34.5" customHeight="1" x14ac:dyDescent="0.25"/>
    <row r="330" ht="34.5" customHeight="1" x14ac:dyDescent="0.25"/>
    <row r="331" ht="34.5" customHeight="1" x14ac:dyDescent="0.25"/>
    <row r="332" ht="34.5" customHeight="1" x14ac:dyDescent="0.25"/>
    <row r="333" ht="34.5" customHeight="1" x14ac:dyDescent="0.25"/>
    <row r="334" ht="34.5" customHeight="1" x14ac:dyDescent="0.25"/>
    <row r="335" ht="34.5" customHeight="1" x14ac:dyDescent="0.25"/>
    <row r="336" ht="34.5" customHeight="1" x14ac:dyDescent="0.25"/>
    <row r="337" ht="34.5" customHeight="1" x14ac:dyDescent="0.25"/>
    <row r="338" ht="34.5" customHeight="1" x14ac:dyDescent="0.25"/>
    <row r="339" ht="34.5" customHeight="1" x14ac:dyDescent="0.25"/>
    <row r="340" ht="34.5" customHeight="1" x14ac:dyDescent="0.25"/>
    <row r="341" ht="34.5" customHeight="1" x14ac:dyDescent="0.25"/>
    <row r="342" ht="34.5" customHeight="1" x14ac:dyDescent="0.25"/>
    <row r="343" ht="34.5" customHeight="1" x14ac:dyDescent="0.25"/>
    <row r="344" ht="34.5" customHeight="1" x14ac:dyDescent="0.25"/>
    <row r="345" ht="34.5" customHeight="1" x14ac:dyDescent="0.25"/>
    <row r="346" ht="34.5" customHeight="1" x14ac:dyDescent="0.25"/>
    <row r="347" ht="34.5" customHeight="1" x14ac:dyDescent="0.25"/>
    <row r="348" ht="34.5" customHeight="1" x14ac:dyDescent="0.25"/>
    <row r="349" ht="34.5" customHeight="1" x14ac:dyDescent="0.25"/>
    <row r="350" ht="34.5" customHeight="1" x14ac:dyDescent="0.25"/>
    <row r="351" ht="34.5" customHeight="1" x14ac:dyDescent="0.25"/>
    <row r="352" ht="34.5" customHeight="1" x14ac:dyDescent="0.25"/>
    <row r="353" ht="34.5" customHeight="1" x14ac:dyDescent="0.25"/>
    <row r="354" ht="34.5" customHeight="1" x14ac:dyDescent="0.25"/>
    <row r="355" ht="34.5" customHeight="1" x14ac:dyDescent="0.25"/>
    <row r="356" ht="34.5" customHeight="1" x14ac:dyDescent="0.25"/>
    <row r="357" ht="34.5" customHeight="1" x14ac:dyDescent="0.25"/>
    <row r="358" ht="34.5" customHeight="1" x14ac:dyDescent="0.25"/>
    <row r="359" ht="34.5" customHeight="1" x14ac:dyDescent="0.25"/>
    <row r="360" ht="34.5" customHeight="1" x14ac:dyDescent="0.25"/>
    <row r="361" ht="34.5" customHeight="1" x14ac:dyDescent="0.25"/>
    <row r="362" ht="34.5" customHeight="1" x14ac:dyDescent="0.25"/>
    <row r="363" ht="34.5" customHeight="1" x14ac:dyDescent="0.25"/>
    <row r="364" ht="34.5" customHeight="1" x14ac:dyDescent="0.25"/>
    <row r="365" ht="34.5" customHeight="1" x14ac:dyDescent="0.25"/>
    <row r="366" ht="34.5" customHeight="1" x14ac:dyDescent="0.25"/>
    <row r="367" ht="34.5" customHeight="1" x14ac:dyDescent="0.25"/>
    <row r="368" ht="34.5" customHeight="1" x14ac:dyDescent="0.25"/>
    <row r="369" ht="34.5" customHeight="1" x14ac:dyDescent="0.25"/>
    <row r="370" ht="34.5" customHeight="1" x14ac:dyDescent="0.25"/>
    <row r="371" ht="34.5" customHeight="1" x14ac:dyDescent="0.25"/>
    <row r="372" ht="34.5" customHeight="1" x14ac:dyDescent="0.25"/>
    <row r="373" ht="34.5" customHeight="1" x14ac:dyDescent="0.25"/>
    <row r="374" ht="34.5" customHeight="1" x14ac:dyDescent="0.25"/>
    <row r="375" ht="34.5" customHeight="1" x14ac:dyDescent="0.25"/>
    <row r="376" ht="34.5" customHeight="1" x14ac:dyDescent="0.25"/>
    <row r="377" ht="34.5" customHeight="1" x14ac:dyDescent="0.25"/>
    <row r="378" ht="34.5" customHeight="1" x14ac:dyDescent="0.25"/>
    <row r="379" ht="34.5" customHeight="1" x14ac:dyDescent="0.25"/>
    <row r="380" ht="34.5" customHeight="1" x14ac:dyDescent="0.25"/>
    <row r="381" ht="34.5" customHeight="1" x14ac:dyDescent="0.25"/>
    <row r="382" ht="34.5" customHeight="1" x14ac:dyDescent="0.25"/>
    <row r="383" ht="34.5" customHeight="1" x14ac:dyDescent="0.25"/>
    <row r="384" ht="34.5" customHeight="1" x14ac:dyDescent="0.25"/>
    <row r="385" ht="34.5" customHeight="1" x14ac:dyDescent="0.25"/>
    <row r="386" ht="34.5" customHeight="1" x14ac:dyDescent="0.25"/>
    <row r="387" ht="34.5" customHeight="1" x14ac:dyDescent="0.25"/>
    <row r="388" ht="34.5" customHeight="1" x14ac:dyDescent="0.25"/>
    <row r="389" ht="34.5" customHeight="1" x14ac:dyDescent="0.25"/>
    <row r="390" ht="34.5" customHeight="1" x14ac:dyDescent="0.25"/>
    <row r="391" ht="34.5" customHeight="1" x14ac:dyDescent="0.25"/>
    <row r="392" ht="34.5" customHeight="1" x14ac:dyDescent="0.25"/>
    <row r="393" ht="34.5" customHeight="1" x14ac:dyDescent="0.25"/>
    <row r="394" ht="34.5" customHeight="1" x14ac:dyDescent="0.25"/>
    <row r="395" ht="34.5" customHeight="1" x14ac:dyDescent="0.25"/>
    <row r="396" ht="34.5" customHeight="1" x14ac:dyDescent="0.25"/>
    <row r="397" ht="34.5" customHeight="1" x14ac:dyDescent="0.25"/>
    <row r="398" ht="34.5" customHeight="1" x14ac:dyDescent="0.25"/>
    <row r="399" ht="34.5" customHeight="1" x14ac:dyDescent="0.25"/>
    <row r="400" ht="34.5" customHeight="1" x14ac:dyDescent="0.25"/>
    <row r="401" ht="34.5" customHeight="1" x14ac:dyDescent="0.25"/>
    <row r="402" ht="34.5" customHeight="1" x14ac:dyDescent="0.25"/>
    <row r="403" ht="34.5" customHeight="1" x14ac:dyDescent="0.25"/>
    <row r="404" ht="34.5" customHeight="1" x14ac:dyDescent="0.25"/>
    <row r="405" ht="34.5" customHeight="1" x14ac:dyDescent="0.25"/>
    <row r="406" ht="34.5" customHeight="1" x14ac:dyDescent="0.25"/>
    <row r="407" ht="34.5" customHeight="1" x14ac:dyDescent="0.25"/>
    <row r="408" ht="34.5" customHeight="1" x14ac:dyDescent="0.25"/>
    <row r="409" ht="34.5" customHeight="1" x14ac:dyDescent="0.25"/>
    <row r="410" ht="34.5" customHeight="1" x14ac:dyDescent="0.25"/>
    <row r="411" ht="34.5" customHeight="1" x14ac:dyDescent="0.25"/>
    <row r="412" ht="34.5" customHeight="1" x14ac:dyDescent="0.25"/>
    <row r="413" ht="34.5" customHeight="1" x14ac:dyDescent="0.25"/>
    <row r="414" ht="34.5" customHeight="1" x14ac:dyDescent="0.25"/>
    <row r="415" ht="34.5" customHeight="1" x14ac:dyDescent="0.25"/>
    <row r="416" ht="34.5" customHeight="1" x14ac:dyDescent="0.25"/>
    <row r="417" ht="34.5" customHeight="1" x14ac:dyDescent="0.25"/>
    <row r="418" ht="34.5" customHeight="1" x14ac:dyDescent="0.25"/>
    <row r="419" ht="34.5" customHeight="1" x14ac:dyDescent="0.25"/>
    <row r="420" ht="34.5" customHeight="1" x14ac:dyDescent="0.25"/>
    <row r="421" ht="34.5" customHeight="1" x14ac:dyDescent="0.25"/>
    <row r="422" ht="34.5" customHeight="1" x14ac:dyDescent="0.25"/>
    <row r="423" ht="34.5" customHeight="1" x14ac:dyDescent="0.25"/>
    <row r="424" ht="34.5" customHeight="1" x14ac:dyDescent="0.25"/>
    <row r="425" ht="34.5" customHeight="1" x14ac:dyDescent="0.25"/>
    <row r="426" ht="34.5" customHeight="1" x14ac:dyDescent="0.25"/>
    <row r="427" ht="34.5" customHeight="1" x14ac:dyDescent="0.25"/>
    <row r="428" ht="34.5" customHeight="1" x14ac:dyDescent="0.25"/>
    <row r="429" ht="34.5" customHeight="1" x14ac:dyDescent="0.25"/>
    <row r="430" ht="34.5" customHeight="1" x14ac:dyDescent="0.25"/>
    <row r="431" ht="34.5" customHeight="1" x14ac:dyDescent="0.25"/>
    <row r="432" ht="34.5" customHeight="1" x14ac:dyDescent="0.25"/>
    <row r="433" ht="34.5" customHeight="1" x14ac:dyDescent="0.25"/>
    <row r="434" ht="34.5" customHeight="1" x14ac:dyDescent="0.25"/>
    <row r="435" ht="34.5" customHeight="1" x14ac:dyDescent="0.25"/>
    <row r="436" ht="34.5" customHeight="1" x14ac:dyDescent="0.25"/>
    <row r="437" ht="34.5" customHeight="1" x14ac:dyDescent="0.25"/>
    <row r="438" ht="34.5" customHeight="1" x14ac:dyDescent="0.25"/>
    <row r="439" ht="34.5" customHeight="1" x14ac:dyDescent="0.25"/>
    <row r="440" ht="34.5" customHeight="1" x14ac:dyDescent="0.25"/>
    <row r="441" ht="34.5" customHeight="1" x14ac:dyDescent="0.25"/>
    <row r="442" ht="34.5" customHeight="1" x14ac:dyDescent="0.25"/>
    <row r="443" ht="34.5" customHeight="1" x14ac:dyDescent="0.25"/>
    <row r="444" ht="34.5" customHeight="1" x14ac:dyDescent="0.25"/>
    <row r="445" ht="34.5" customHeight="1" x14ac:dyDescent="0.25"/>
    <row r="446" ht="34.5" customHeight="1" x14ac:dyDescent="0.25"/>
    <row r="447" ht="34.5" customHeight="1" x14ac:dyDescent="0.25"/>
    <row r="448" ht="34.5" customHeight="1" x14ac:dyDescent="0.25"/>
    <row r="449" ht="34.5" customHeight="1" x14ac:dyDescent="0.25"/>
    <row r="450" ht="34.5" customHeight="1" x14ac:dyDescent="0.25"/>
    <row r="451" ht="34.5" customHeight="1" x14ac:dyDescent="0.25"/>
    <row r="452" ht="34.5" customHeight="1" x14ac:dyDescent="0.25"/>
    <row r="453" ht="34.5" customHeight="1" x14ac:dyDescent="0.25"/>
    <row r="454" ht="34.5" customHeight="1" x14ac:dyDescent="0.25"/>
    <row r="455" ht="34.5" customHeight="1" x14ac:dyDescent="0.25"/>
    <row r="456" ht="34.5" customHeight="1" x14ac:dyDescent="0.25"/>
    <row r="457" ht="34.5" customHeight="1" x14ac:dyDescent="0.25"/>
    <row r="458" ht="34.5" customHeight="1" x14ac:dyDescent="0.25"/>
    <row r="459" ht="34.5" customHeight="1" x14ac:dyDescent="0.25"/>
    <row r="460" ht="34.5" customHeight="1" x14ac:dyDescent="0.25"/>
    <row r="461" ht="34.5" customHeight="1" x14ac:dyDescent="0.25"/>
    <row r="462" ht="34.5" customHeight="1" x14ac:dyDescent="0.25"/>
    <row r="463" ht="34.5" customHeight="1" x14ac:dyDescent="0.25"/>
    <row r="464" ht="34.5" customHeight="1" x14ac:dyDescent="0.25"/>
    <row r="465" ht="34.5" customHeight="1" x14ac:dyDescent="0.25"/>
    <row r="466" ht="34.5" customHeight="1" x14ac:dyDescent="0.25"/>
    <row r="467" ht="34.5" customHeight="1" x14ac:dyDescent="0.25"/>
    <row r="468" ht="34.5" customHeight="1" x14ac:dyDescent="0.25"/>
    <row r="469" ht="34.5" customHeight="1" x14ac:dyDescent="0.25"/>
    <row r="470" ht="34.5" customHeight="1" x14ac:dyDescent="0.25"/>
    <row r="471" ht="34.5" customHeight="1" x14ac:dyDescent="0.25"/>
    <row r="472" ht="34.5" customHeight="1" x14ac:dyDescent="0.25"/>
    <row r="473" ht="34.5" customHeight="1" x14ac:dyDescent="0.25"/>
    <row r="474" ht="34.5" customHeight="1" x14ac:dyDescent="0.25"/>
    <row r="475" ht="34.5" customHeight="1" x14ac:dyDescent="0.25"/>
    <row r="476" ht="34.5" customHeight="1" x14ac:dyDescent="0.25"/>
    <row r="477" ht="34.5" customHeight="1" x14ac:dyDescent="0.25"/>
    <row r="478" ht="34.5" customHeight="1" x14ac:dyDescent="0.25"/>
    <row r="479" ht="34.5" customHeight="1" x14ac:dyDescent="0.25"/>
    <row r="480" ht="34.5" customHeight="1" x14ac:dyDescent="0.25"/>
    <row r="481" ht="34.5" customHeight="1" x14ac:dyDescent="0.25"/>
    <row r="482" ht="34.5" customHeight="1" x14ac:dyDescent="0.25"/>
    <row r="483" ht="34.5" customHeight="1" x14ac:dyDescent="0.25"/>
    <row r="484" ht="34.5" customHeight="1" x14ac:dyDescent="0.25"/>
    <row r="485" ht="34.5" customHeight="1" x14ac:dyDescent="0.25"/>
    <row r="486" ht="34.5" customHeight="1" x14ac:dyDescent="0.25"/>
    <row r="487" ht="34.5" customHeight="1" x14ac:dyDescent="0.25"/>
    <row r="488" ht="34.5" customHeight="1" x14ac:dyDescent="0.25"/>
    <row r="489" ht="34.5" customHeight="1" x14ac:dyDescent="0.25"/>
    <row r="490" ht="34.5" customHeight="1" x14ac:dyDescent="0.25"/>
    <row r="491" ht="34.5" customHeight="1" x14ac:dyDescent="0.25"/>
    <row r="492" ht="34.5" customHeight="1" x14ac:dyDescent="0.25"/>
    <row r="493" ht="34.5" customHeight="1" x14ac:dyDescent="0.25"/>
    <row r="494" ht="34.5" customHeight="1" x14ac:dyDescent="0.25"/>
    <row r="495" ht="34.5" customHeight="1" x14ac:dyDescent="0.25"/>
    <row r="496" ht="34.5" customHeight="1" x14ac:dyDescent="0.25"/>
    <row r="497" ht="34.5" customHeight="1" x14ac:dyDescent="0.25"/>
    <row r="498" ht="34.5" customHeight="1" x14ac:dyDescent="0.25"/>
    <row r="499" ht="34.5" customHeight="1" x14ac:dyDescent="0.25"/>
    <row r="500" ht="34.5" customHeight="1" x14ac:dyDescent="0.25"/>
    <row r="501" ht="34.5" customHeight="1" x14ac:dyDescent="0.25"/>
    <row r="502" ht="34.5" customHeight="1" x14ac:dyDescent="0.25"/>
    <row r="503" ht="34.5" customHeight="1" x14ac:dyDescent="0.25"/>
    <row r="504" ht="34.5" customHeight="1" x14ac:dyDescent="0.25"/>
    <row r="505" ht="34.5" customHeight="1" x14ac:dyDescent="0.25"/>
    <row r="506" ht="34.5" customHeight="1" x14ac:dyDescent="0.25"/>
    <row r="507" ht="34.5" customHeight="1" x14ac:dyDescent="0.25"/>
    <row r="508" ht="34.5" customHeight="1" x14ac:dyDescent="0.25"/>
    <row r="509" ht="34.5" customHeight="1" x14ac:dyDescent="0.25"/>
    <row r="510" ht="34.5" customHeight="1" x14ac:dyDescent="0.25"/>
    <row r="511" ht="34.5" customHeight="1" x14ac:dyDescent="0.25"/>
    <row r="512" ht="34.5" customHeight="1" x14ac:dyDescent="0.25"/>
    <row r="513" ht="34.5" customHeight="1" x14ac:dyDescent="0.25"/>
    <row r="514" ht="34.5" customHeight="1" x14ac:dyDescent="0.25"/>
    <row r="515" ht="34.5" customHeight="1" x14ac:dyDescent="0.25"/>
    <row r="516" ht="34.5" customHeight="1" x14ac:dyDescent="0.25"/>
    <row r="517" ht="34.5" customHeight="1" x14ac:dyDescent="0.25"/>
    <row r="518" ht="34.5" customHeight="1" x14ac:dyDescent="0.25"/>
    <row r="519" ht="34.5" customHeight="1" x14ac:dyDescent="0.25"/>
    <row r="520" ht="34.5" customHeight="1" x14ac:dyDescent="0.25"/>
    <row r="521" ht="34.5" customHeight="1" x14ac:dyDescent="0.25"/>
    <row r="522" ht="34.5" customHeight="1" x14ac:dyDescent="0.25"/>
    <row r="523" ht="34.5" customHeight="1" x14ac:dyDescent="0.25"/>
    <row r="524" ht="34.5" customHeight="1" x14ac:dyDescent="0.25"/>
    <row r="525" ht="34.5" customHeight="1" x14ac:dyDescent="0.25"/>
    <row r="526" ht="34.5" customHeight="1" x14ac:dyDescent="0.25"/>
    <row r="527" ht="34.5" customHeight="1" x14ac:dyDescent="0.25"/>
    <row r="528" ht="34.5" customHeight="1" x14ac:dyDescent="0.25"/>
    <row r="529" ht="34.5" customHeight="1" x14ac:dyDescent="0.25"/>
    <row r="530" ht="34.5" customHeight="1" x14ac:dyDescent="0.25"/>
    <row r="531" ht="34.5" customHeight="1" x14ac:dyDescent="0.25"/>
    <row r="532" ht="34.5" customHeight="1" x14ac:dyDescent="0.25"/>
    <row r="533" ht="34.5" customHeight="1" x14ac:dyDescent="0.25"/>
    <row r="534" ht="34.5" customHeight="1" x14ac:dyDescent="0.25"/>
    <row r="535" ht="34.5" customHeight="1" x14ac:dyDescent="0.25"/>
    <row r="536" ht="34.5" customHeight="1" x14ac:dyDescent="0.25"/>
    <row r="537" ht="34.5" customHeight="1" x14ac:dyDescent="0.25"/>
    <row r="538" ht="34.5" customHeight="1" x14ac:dyDescent="0.25"/>
    <row r="539" ht="34.5" customHeight="1" x14ac:dyDescent="0.25"/>
  </sheetData>
  <mergeCells count="16">
    <mergeCell ref="A55:F59"/>
    <mergeCell ref="A6:A7"/>
    <mergeCell ref="A15:F19"/>
    <mergeCell ref="A26:A27"/>
    <mergeCell ref="A35:F39"/>
    <mergeCell ref="A46:A47"/>
    <mergeCell ref="A126:A127"/>
    <mergeCell ref="A135:F139"/>
    <mergeCell ref="A146:A147"/>
    <mergeCell ref="A155:F159"/>
    <mergeCell ref="A66:A67"/>
    <mergeCell ref="A75:F79"/>
    <mergeCell ref="A86:A87"/>
    <mergeCell ref="A95:F99"/>
    <mergeCell ref="A106:A107"/>
    <mergeCell ref="A115:F119"/>
  </mergeCells>
  <conditionalFormatting sqref="B7:F7 B27:F27 B47:F47 B67:F67 B87:F87 B107:F107">
    <cfRule type="cellIs" dxfId="5" priority="8" stopIfTrue="1" operator="equal">
      <formula>0</formula>
    </cfRule>
  </conditionalFormatting>
  <conditionalFormatting sqref="B9:F9 B11:F11 B29:F29 B31:F31 B49:F49 B51:F51 B69:F69 B71:F71 B89:F89 B91:F91 B109:F109 B111:F111">
    <cfRule type="cellIs" dxfId="4" priority="7" stopIfTrue="1" operator="equal">
      <formula>0</formula>
    </cfRule>
  </conditionalFormatting>
  <conditionalFormatting sqref="B127:F127">
    <cfRule type="cellIs" dxfId="3" priority="4" stopIfTrue="1" operator="equal">
      <formula>0</formula>
    </cfRule>
  </conditionalFormatting>
  <conditionalFormatting sqref="B129:F129 B131:F131">
    <cfRule type="cellIs" dxfId="2" priority="3" stopIfTrue="1" operator="equal">
      <formula>0</formula>
    </cfRule>
  </conditionalFormatting>
  <conditionalFormatting sqref="B147:F147">
    <cfRule type="cellIs" dxfId="1" priority="2" stopIfTrue="1" operator="equal">
      <formula>0</formula>
    </cfRule>
  </conditionalFormatting>
  <conditionalFormatting sqref="B149:F149 B151:F151">
    <cfRule type="cellIs" dxfId="0" priority="1" stopIfTrue="1" operator="equal">
      <formula>0</formula>
    </cfRule>
  </conditionalFormatting>
  <printOptions horizontalCentered="1" verticalCentered="1"/>
  <pageMargins left="0.25" right="0.25" top="0.25" bottom="0.25" header="0.5" footer="0.5"/>
  <pageSetup scale="75" fitToHeight="6" orientation="landscape" r:id="rId1"/>
  <headerFooter alignWithMargins="0"/>
  <rowBreaks count="7" manualBreakCount="7">
    <brk id="19" max="16383" man="1"/>
    <brk id="39" max="16383" man="1"/>
    <brk id="59" max="16383" man="1"/>
    <brk id="79" max="16383" man="1"/>
    <brk id="99" max="16383" man="1"/>
    <brk id="119" max="5" man="1"/>
    <brk id="13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Menus  L</vt:lpstr>
      <vt:lpstr>'Menus  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Murphy</dc:creator>
  <cp:lastModifiedBy>Kelly Murphy</cp:lastModifiedBy>
  <dcterms:created xsi:type="dcterms:W3CDTF">2026-04-07T15:34:24Z</dcterms:created>
  <dcterms:modified xsi:type="dcterms:W3CDTF">2026-06-12T20:21:32Z</dcterms:modified>
</cp:coreProperties>
</file>