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Data\Master\Kelly temp\CACFP Master Menus\08-31-2026 Menus\"/>
    </mc:Choice>
  </mc:AlternateContent>
  <xr:revisionPtr revIDLastSave="0" documentId="13_ncr:1_{230404B4-2A53-4443-9D86-CF6CC1B007DE}" xr6:coauthVersionLast="47" xr6:coauthVersionMax="47" xr10:uidLastSave="{00000000-0000-0000-0000-000000000000}"/>
  <bookViews>
    <workbookView xWindow="480" yWindow="0" windowWidth="23520" windowHeight="12780" xr2:uid="{21D98039-2B79-4C54-AC0B-A5511C50C4ED}"/>
  </bookViews>
  <sheets>
    <sheet name="Menus  L" sheetId="1" r:id="rId1"/>
  </sheets>
  <externalReferences>
    <externalReference r:id="rId2"/>
  </externalReferences>
  <definedNames>
    <definedName name="_xlnm.Print_Area" localSheetId="0">'Menus  L'!$A$1:$F$159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53" i="1" l="1"/>
  <c r="E153" i="1"/>
  <c r="D153" i="1"/>
  <c r="C153" i="1"/>
  <c r="B153" i="1"/>
  <c r="F152" i="1"/>
  <c r="E152" i="1"/>
  <c r="D152" i="1"/>
  <c r="C152" i="1"/>
  <c r="B152" i="1"/>
  <c r="F151" i="1"/>
  <c r="E151" i="1"/>
  <c r="D151" i="1"/>
  <c r="C151" i="1"/>
  <c r="B151" i="1"/>
  <c r="F150" i="1"/>
  <c r="E150" i="1"/>
  <c r="D150" i="1"/>
  <c r="C150" i="1"/>
  <c r="B150" i="1"/>
  <c r="F149" i="1"/>
  <c r="E149" i="1"/>
  <c r="D149" i="1"/>
  <c r="C149" i="1"/>
  <c r="B149" i="1"/>
  <c r="F148" i="1"/>
  <c r="E148" i="1"/>
  <c r="D148" i="1"/>
  <c r="C148" i="1"/>
  <c r="B148" i="1"/>
  <c r="F147" i="1"/>
  <c r="E147" i="1"/>
  <c r="D147" i="1"/>
  <c r="C147" i="1"/>
  <c r="B147" i="1"/>
  <c r="F146" i="1"/>
  <c r="E146" i="1"/>
  <c r="D146" i="1"/>
  <c r="C146" i="1"/>
  <c r="B146" i="1"/>
  <c r="F145" i="1"/>
  <c r="E145" i="1"/>
  <c r="D145" i="1"/>
  <c r="C145" i="1"/>
  <c r="B145" i="1"/>
  <c r="F133" i="1"/>
  <c r="E133" i="1"/>
  <c r="D133" i="1"/>
  <c r="C133" i="1"/>
  <c r="B133" i="1"/>
  <c r="F132" i="1"/>
  <c r="E132" i="1"/>
  <c r="D132" i="1"/>
  <c r="C132" i="1"/>
  <c r="B132" i="1"/>
  <c r="F131" i="1"/>
  <c r="E131" i="1"/>
  <c r="D131" i="1"/>
  <c r="C131" i="1"/>
  <c r="B131" i="1"/>
  <c r="F130" i="1"/>
  <c r="E130" i="1"/>
  <c r="D130" i="1"/>
  <c r="C130" i="1"/>
  <c r="B130" i="1"/>
  <c r="F129" i="1"/>
  <c r="E129" i="1"/>
  <c r="D129" i="1"/>
  <c r="C129" i="1"/>
  <c r="B129" i="1"/>
  <c r="F128" i="1"/>
  <c r="E128" i="1"/>
  <c r="D128" i="1"/>
  <c r="C128" i="1"/>
  <c r="B128" i="1"/>
  <c r="F127" i="1"/>
  <c r="E127" i="1"/>
  <c r="D127" i="1"/>
  <c r="C127" i="1"/>
  <c r="B127" i="1"/>
  <c r="F126" i="1"/>
  <c r="E126" i="1"/>
  <c r="D126" i="1"/>
  <c r="C126" i="1"/>
  <c r="B126" i="1"/>
  <c r="F125" i="1"/>
  <c r="E125" i="1"/>
  <c r="D125" i="1"/>
  <c r="C125" i="1"/>
  <c r="B125" i="1"/>
  <c r="F113" i="1"/>
  <c r="E113" i="1"/>
  <c r="D113" i="1"/>
  <c r="C113" i="1"/>
  <c r="B113" i="1"/>
  <c r="F112" i="1"/>
  <c r="E112" i="1"/>
  <c r="D112" i="1"/>
  <c r="C112" i="1"/>
  <c r="B112" i="1"/>
  <c r="F111" i="1"/>
  <c r="E111" i="1"/>
  <c r="D111" i="1"/>
  <c r="C111" i="1"/>
  <c r="B111" i="1"/>
  <c r="F110" i="1"/>
  <c r="E110" i="1"/>
  <c r="D110" i="1"/>
  <c r="C110" i="1"/>
  <c r="B110" i="1"/>
  <c r="F109" i="1"/>
  <c r="E109" i="1"/>
  <c r="D109" i="1"/>
  <c r="C109" i="1"/>
  <c r="B109" i="1"/>
  <c r="F108" i="1"/>
  <c r="E108" i="1"/>
  <c r="D108" i="1"/>
  <c r="C108" i="1"/>
  <c r="B108" i="1"/>
  <c r="F107" i="1"/>
  <c r="E107" i="1"/>
  <c r="D107" i="1"/>
  <c r="C107" i="1"/>
  <c r="B107" i="1"/>
  <c r="F106" i="1"/>
  <c r="E106" i="1"/>
  <c r="D106" i="1"/>
  <c r="C106" i="1"/>
  <c r="B106" i="1"/>
  <c r="F105" i="1"/>
  <c r="E105" i="1"/>
  <c r="D105" i="1"/>
  <c r="C105" i="1"/>
  <c r="B105" i="1"/>
  <c r="F93" i="1"/>
  <c r="E93" i="1"/>
  <c r="D93" i="1"/>
  <c r="C93" i="1"/>
  <c r="B93" i="1"/>
  <c r="F92" i="1"/>
  <c r="E92" i="1"/>
  <c r="D92" i="1"/>
  <c r="C92" i="1"/>
  <c r="B92" i="1"/>
  <c r="F91" i="1"/>
  <c r="E91" i="1"/>
  <c r="D91" i="1"/>
  <c r="C91" i="1"/>
  <c r="B91" i="1"/>
  <c r="F90" i="1"/>
  <c r="E90" i="1"/>
  <c r="D90" i="1"/>
  <c r="C90" i="1"/>
  <c r="B90" i="1"/>
  <c r="F89" i="1"/>
  <c r="E89" i="1"/>
  <c r="D89" i="1"/>
  <c r="C89" i="1"/>
  <c r="B89" i="1"/>
  <c r="F88" i="1"/>
  <c r="E88" i="1"/>
  <c r="D88" i="1"/>
  <c r="C88" i="1"/>
  <c r="B88" i="1"/>
  <c r="F87" i="1"/>
  <c r="E87" i="1"/>
  <c r="D87" i="1"/>
  <c r="C87" i="1"/>
  <c r="B87" i="1"/>
  <c r="F86" i="1"/>
  <c r="E86" i="1"/>
  <c r="D86" i="1"/>
  <c r="C86" i="1"/>
  <c r="B86" i="1"/>
  <c r="F85" i="1"/>
  <c r="E85" i="1"/>
  <c r="D85" i="1"/>
  <c r="C85" i="1"/>
  <c r="B85" i="1"/>
  <c r="F73" i="1"/>
  <c r="E73" i="1"/>
  <c r="D73" i="1"/>
  <c r="C73" i="1"/>
  <c r="B73" i="1"/>
  <c r="F72" i="1"/>
  <c r="E72" i="1"/>
  <c r="D72" i="1"/>
  <c r="C72" i="1"/>
  <c r="B72" i="1"/>
  <c r="F71" i="1"/>
  <c r="E71" i="1"/>
  <c r="D71" i="1"/>
  <c r="C71" i="1"/>
  <c r="B71" i="1"/>
  <c r="F70" i="1"/>
  <c r="E70" i="1"/>
  <c r="D70" i="1"/>
  <c r="C70" i="1"/>
  <c r="B70" i="1"/>
  <c r="F69" i="1"/>
  <c r="E69" i="1"/>
  <c r="D69" i="1"/>
  <c r="C69" i="1"/>
  <c r="B69" i="1"/>
  <c r="F68" i="1"/>
  <c r="E68" i="1"/>
  <c r="D68" i="1"/>
  <c r="C68" i="1"/>
  <c r="B68" i="1"/>
  <c r="F67" i="1"/>
  <c r="E67" i="1"/>
  <c r="D67" i="1"/>
  <c r="C67" i="1"/>
  <c r="B67" i="1"/>
  <c r="F66" i="1"/>
  <c r="E66" i="1"/>
  <c r="D66" i="1"/>
  <c r="C66" i="1"/>
  <c r="B66" i="1"/>
  <c r="F65" i="1"/>
  <c r="E65" i="1"/>
  <c r="D65" i="1"/>
  <c r="C65" i="1"/>
  <c r="B65" i="1"/>
  <c r="F53" i="1"/>
  <c r="E53" i="1"/>
  <c r="D53" i="1"/>
  <c r="C53" i="1"/>
  <c r="B53" i="1"/>
  <c r="F52" i="1"/>
  <c r="E52" i="1"/>
  <c r="D52" i="1"/>
  <c r="C52" i="1"/>
  <c r="B52" i="1"/>
  <c r="F51" i="1"/>
  <c r="E51" i="1"/>
  <c r="D51" i="1"/>
  <c r="C51" i="1"/>
  <c r="B51" i="1"/>
  <c r="F50" i="1"/>
  <c r="E50" i="1"/>
  <c r="D50" i="1"/>
  <c r="C50" i="1"/>
  <c r="B50" i="1"/>
  <c r="F49" i="1"/>
  <c r="E49" i="1"/>
  <c r="D49" i="1"/>
  <c r="C49" i="1"/>
  <c r="B49" i="1"/>
  <c r="F48" i="1"/>
  <c r="E48" i="1"/>
  <c r="D48" i="1"/>
  <c r="C48" i="1"/>
  <c r="B48" i="1"/>
  <c r="F47" i="1"/>
  <c r="E47" i="1"/>
  <c r="D47" i="1"/>
  <c r="C47" i="1"/>
  <c r="B47" i="1"/>
  <c r="F46" i="1"/>
  <c r="E46" i="1"/>
  <c r="D46" i="1"/>
  <c r="C46" i="1"/>
  <c r="B46" i="1"/>
  <c r="F45" i="1"/>
  <c r="E45" i="1"/>
  <c r="D45" i="1"/>
  <c r="C45" i="1"/>
  <c r="B45" i="1"/>
  <c r="F33" i="1"/>
  <c r="E33" i="1"/>
  <c r="D33" i="1"/>
  <c r="C33" i="1"/>
  <c r="B33" i="1"/>
  <c r="F32" i="1"/>
  <c r="E32" i="1"/>
  <c r="D32" i="1"/>
  <c r="C32" i="1"/>
  <c r="B32" i="1"/>
  <c r="F31" i="1"/>
  <c r="E31" i="1"/>
  <c r="D31" i="1"/>
  <c r="C31" i="1"/>
  <c r="B31" i="1"/>
  <c r="F30" i="1"/>
  <c r="E30" i="1"/>
  <c r="D30" i="1"/>
  <c r="C30" i="1"/>
  <c r="B30" i="1"/>
  <c r="F29" i="1"/>
  <c r="E29" i="1"/>
  <c r="D29" i="1"/>
  <c r="C29" i="1"/>
  <c r="B29" i="1"/>
  <c r="F28" i="1"/>
  <c r="E28" i="1"/>
  <c r="D28" i="1"/>
  <c r="C28" i="1"/>
  <c r="B28" i="1"/>
  <c r="F27" i="1"/>
  <c r="E27" i="1"/>
  <c r="D27" i="1"/>
  <c r="C27" i="1"/>
  <c r="B27" i="1"/>
  <c r="F26" i="1"/>
  <c r="E26" i="1"/>
  <c r="D26" i="1"/>
  <c r="C26" i="1"/>
  <c r="B26" i="1"/>
  <c r="F25" i="1"/>
  <c r="E25" i="1"/>
  <c r="D25" i="1"/>
  <c r="C25" i="1"/>
  <c r="B25" i="1"/>
  <c r="F13" i="1"/>
  <c r="E13" i="1"/>
  <c r="D13" i="1"/>
  <c r="C13" i="1"/>
  <c r="B13" i="1"/>
  <c r="F12" i="1"/>
  <c r="E12" i="1"/>
  <c r="D12" i="1"/>
  <c r="C12" i="1"/>
  <c r="B12" i="1"/>
  <c r="F11" i="1"/>
  <c r="E11" i="1"/>
  <c r="D11" i="1"/>
  <c r="C11" i="1"/>
  <c r="B11" i="1"/>
  <c r="F10" i="1"/>
  <c r="E10" i="1"/>
  <c r="D10" i="1"/>
  <c r="C10" i="1"/>
  <c r="B10" i="1"/>
  <c r="F9" i="1"/>
  <c r="E9" i="1"/>
  <c r="D9" i="1"/>
  <c r="C9" i="1"/>
  <c r="B9" i="1"/>
  <c r="F8" i="1"/>
  <c r="E8" i="1"/>
  <c r="D8" i="1"/>
  <c r="C8" i="1"/>
  <c r="B8" i="1"/>
  <c r="F7" i="1"/>
  <c r="E7" i="1"/>
  <c r="D7" i="1"/>
  <c r="C7" i="1"/>
  <c r="B7" i="1"/>
  <c r="F6" i="1"/>
  <c r="E6" i="1"/>
  <c r="D6" i="1"/>
  <c r="C6" i="1"/>
  <c r="B6" i="1"/>
  <c r="F5" i="1"/>
  <c r="E5" i="1"/>
  <c r="D5" i="1"/>
  <c r="C5" i="1"/>
  <c r="B5" i="1"/>
  <c r="C3" i="1" l="1"/>
  <c r="D3" i="1" s="1"/>
  <c r="E3" i="1" s="1"/>
  <c r="F3" i="1" s="1"/>
  <c r="B23" i="1" s="1"/>
  <c r="B43" i="1" l="1"/>
  <c r="C23" i="1"/>
  <c r="D23" i="1" s="1"/>
  <c r="E23" i="1" s="1"/>
  <c r="F23" i="1" s="1"/>
  <c r="B63" i="1" l="1"/>
  <c r="C43" i="1"/>
  <c r="D43" i="1" s="1"/>
  <c r="E43" i="1" s="1"/>
  <c r="F43" i="1" s="1"/>
  <c r="B83" i="1" l="1"/>
  <c r="C63" i="1"/>
  <c r="D63" i="1" s="1"/>
  <c r="E63" i="1" s="1"/>
  <c r="F63" i="1" s="1"/>
  <c r="B103" i="1" l="1"/>
  <c r="C83" i="1"/>
  <c r="D83" i="1" s="1"/>
  <c r="E83" i="1" s="1"/>
  <c r="F83" i="1" s="1"/>
  <c r="B123" i="1" l="1"/>
  <c r="C103" i="1"/>
  <c r="D103" i="1" s="1"/>
  <c r="E103" i="1" s="1"/>
  <c r="F103" i="1" s="1"/>
  <c r="B143" i="1" l="1"/>
  <c r="C123" i="1"/>
  <c r="D123" i="1" s="1"/>
  <c r="E123" i="1" s="1"/>
  <c r="F123" i="1" s="1"/>
  <c r="C143" i="1" l="1"/>
  <c r="D143" i="1" s="1"/>
  <c r="E143" i="1" s="1"/>
  <c r="F143" i="1" s="1"/>
</calcChain>
</file>

<file path=xl/sharedStrings.xml><?xml version="1.0" encoding="utf-8"?>
<sst xmlns="http://schemas.openxmlformats.org/spreadsheetml/2006/main" count="128" uniqueCount="23">
  <si>
    <t>Wk-1</t>
  </si>
  <si>
    <t>Day</t>
  </si>
  <si>
    <t>Monday</t>
  </si>
  <si>
    <t>Tuesday</t>
  </si>
  <si>
    <t>Wednesday</t>
  </si>
  <si>
    <t>Thursday</t>
  </si>
  <si>
    <t>Friday</t>
  </si>
  <si>
    <t>Date</t>
  </si>
  <si>
    <t>Entrée</t>
  </si>
  <si>
    <t>Meat/Protein</t>
  </si>
  <si>
    <t>Vegetable</t>
  </si>
  <si>
    <t xml:space="preserve"> Toddler Substitution</t>
  </si>
  <si>
    <t>Fruit</t>
  </si>
  <si>
    <t>Grain</t>
  </si>
  <si>
    <t>Milk</t>
  </si>
  <si>
    <t>Wk-2</t>
  </si>
  <si>
    <t>Wk-3</t>
  </si>
  <si>
    <t>Wk-4</t>
  </si>
  <si>
    <t>Bread</t>
  </si>
  <si>
    <t>Wk-5</t>
  </si>
  <si>
    <t>Wk-6</t>
  </si>
  <si>
    <t>Wk-7</t>
  </si>
  <si>
    <t>Wk-8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</si>
</sst>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3" x14ac:knownFonts="1">
    <font>
      <sz val="8"/>
      <name val="Comic Sans MS"/>
      <family val="4"/>
    </font>
    <font>
      <sz val="8"/>
      <name val="Comic Sans MS"/>
      <family val="4"/>
    </font>
    <font>
      <sz val="12"/>
      <name val="Roman"/>
      <family val="1"/>
      <charset val="255"/>
    </font>
    <font>
      <sz val="8"/>
      <name val="Arial"/>
      <family val="2"/>
    </font>
    <font>
      <sz val="10"/>
      <name val="Comic Sans MS"/>
      <family val="4"/>
    </font>
    <font>
      <b/>
      <sz val="12"/>
      <name val="Comic Sans MS"/>
      <family val="4"/>
    </font>
    <font>
      <b/>
      <sz val="12"/>
      <color indexed="12"/>
      <name val="Comic Sans MS"/>
      <family val="4"/>
    </font>
    <font>
      <u/>
      <sz val="10"/>
      <name val="Comic Sans MS"/>
      <family val="4"/>
    </font>
    <font>
      <b/>
      <u/>
      <sz val="12"/>
      <name val="Comic Sans MS"/>
      <family val="4"/>
    </font>
    <font>
      <b/>
      <sz val="11"/>
      <name val="Comic Sans MS"/>
      <family val="4"/>
    </font>
    <font>
      <sz val="9"/>
      <name val="Comic Sans MS"/>
      <family val="4"/>
    </font>
    <font>
      <sz val="12"/>
      <name val="Comic Sans MS"/>
      <family val="4"/>
    </font>
    <font>
      <sz val="14"/>
      <name val="Comic Sans MS"/>
      <family val="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s>
  <cellStyleXfs count="1">
    <xf numFmtId="0" fontId="0" fillId="0" borderId="0"/>
  </cellStyleXfs>
  <cellXfs count="30">
    <xf numFmtId="0" fontId="0" fillId="0" borderId="0" xfId="0"/>
    <xf numFmtId="0" fontId="2" fillId="0" borderId="0" xfId="0" applyFont="1"/>
    <xf numFmtId="0" fontId="3" fillId="0" borderId="0" xfId="0" applyFont="1" applyAlignment="1">
      <alignment horizontal="right"/>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left" vertical="center"/>
    </xf>
    <xf numFmtId="164" fontId="5" fillId="0" borderId="2" xfId="0" applyNumberFormat="1"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shrinkToFit="1"/>
    </xf>
    <xf numFmtId="0" fontId="7" fillId="0" borderId="1" xfId="0" applyFont="1" applyBorder="1" applyAlignment="1">
      <alignment vertical="center"/>
    </xf>
    <xf numFmtId="0" fontId="8" fillId="0" borderId="1" xfId="0" applyFont="1" applyBorder="1" applyAlignment="1">
      <alignment horizontal="center" vertical="center" wrapText="1"/>
    </xf>
    <xf numFmtId="0" fontId="5" fillId="0" borderId="3" xfId="0" applyFont="1" applyBorder="1" applyAlignment="1">
      <alignment horizontal="center" vertical="center" shrinkToFit="1"/>
    </xf>
    <xf numFmtId="0" fontId="4" fillId="0" borderId="3" xfId="0" applyFont="1" applyBorder="1" applyAlignment="1">
      <alignment vertical="center"/>
    </xf>
    <xf numFmtId="0" fontId="5" fillId="0" borderId="3" xfId="0" applyFont="1" applyBorder="1" applyAlignment="1">
      <alignment horizontal="center" vertical="center" wrapText="1" shrinkToFit="1"/>
    </xf>
    <xf numFmtId="0" fontId="9" fillId="0" borderId="3" xfId="0" applyFont="1" applyBorder="1" applyAlignment="1">
      <alignment horizontal="center" vertical="center" wrapText="1"/>
    </xf>
    <xf numFmtId="0" fontId="9" fillId="0" borderId="3" xfId="0" applyFont="1" applyBorder="1" applyAlignment="1">
      <alignment horizontal="center" vertical="center" wrapText="1" shrinkToFit="1"/>
    </xf>
    <xf numFmtId="0" fontId="10" fillId="0" borderId="3" xfId="0" applyFont="1" applyBorder="1" applyAlignment="1">
      <alignment vertical="center"/>
    </xf>
    <xf numFmtId="0" fontId="10" fillId="0" borderId="3" xfId="0" applyFont="1" applyBorder="1" applyAlignment="1">
      <alignment horizontal="center" vertical="center" wrapText="1" shrinkToFit="1"/>
    </xf>
    <xf numFmtId="0" fontId="10" fillId="0" borderId="3" xfId="0" applyFont="1" applyBorder="1" applyAlignment="1">
      <alignment horizontal="center" vertical="center" wrapText="1"/>
    </xf>
    <xf numFmtId="0" fontId="4" fillId="0" borderId="2" xfId="0" applyFont="1" applyBorder="1" applyAlignment="1">
      <alignment vertical="center"/>
    </xf>
    <xf numFmtId="0" fontId="5" fillId="0" borderId="2" xfId="0" applyFont="1" applyBorder="1" applyAlignment="1">
      <alignment horizontal="center" vertical="center" shrinkToFit="1"/>
    </xf>
    <xf numFmtId="0" fontId="5" fillId="0" borderId="0" xfId="0" applyFont="1" applyAlignment="1">
      <alignment horizontal="center" vertical="center" shrinkToFit="1"/>
    </xf>
    <xf numFmtId="0" fontId="11" fillId="0" borderId="0" xfId="0" applyFont="1" applyAlignment="1">
      <alignment horizontal="right" indent="1"/>
    </xf>
    <xf numFmtId="0" fontId="12" fillId="0" borderId="0" xfId="0" applyFont="1" applyAlignment="1">
      <alignment horizontal="center" vertical="top"/>
    </xf>
    <xf numFmtId="0" fontId="11" fillId="0" borderId="0" xfId="0" applyFont="1"/>
    <xf numFmtId="0" fontId="1" fillId="0" borderId="0" xfId="0" applyFont="1" applyAlignment="1">
      <alignment horizontal="right"/>
    </xf>
    <xf numFmtId="0" fontId="1" fillId="0" borderId="0" xfId="0" applyFont="1"/>
    <xf numFmtId="0" fontId="4" fillId="0" borderId="3" xfId="0" applyFont="1" applyBorder="1" applyAlignment="1">
      <alignment horizontal="left" vertical="center"/>
    </xf>
    <xf numFmtId="0" fontId="4" fillId="0" borderId="4" xfId="0" applyFont="1" applyBorder="1" applyAlignment="1">
      <alignment horizontal="center" shrinkToFit="1"/>
    </xf>
    <xf numFmtId="0" fontId="4" fillId="0" borderId="0" xfId="0" applyFont="1" applyAlignment="1">
      <alignment horizontal="center" shrinkToFit="1"/>
    </xf>
  </cellXfs>
  <cellStyles count="1">
    <cellStyle name="Normal" xfId="0" builtinId="0"/>
  </cellStyles>
  <dxfs count="6">
    <dxf>
      <font>
        <color theme="0"/>
      </font>
      <fill>
        <patternFill patternType="none">
          <bgColor indexed="65"/>
        </patternFill>
      </fill>
    </dxf>
    <dxf>
      <font>
        <condense val="0"/>
        <extend val="0"/>
        <color indexed="9"/>
      </font>
    </dxf>
    <dxf>
      <font>
        <color theme="0"/>
      </font>
      <fill>
        <patternFill patternType="none">
          <bgColor indexed="65"/>
        </patternFill>
      </fill>
    </dxf>
    <dxf>
      <font>
        <condense val="0"/>
        <extend val="0"/>
        <color indexed="9"/>
      </font>
    </dxf>
    <dxf>
      <font>
        <color theme="0"/>
      </font>
      <fill>
        <patternFill patternType="none">
          <bgColor indexed="65"/>
        </patternFill>
      </fill>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wmf"/><Relationship Id="rId13" Type="http://schemas.openxmlformats.org/officeDocument/2006/relationships/image" Target="../media/image13.wmf"/><Relationship Id="rId18" Type="http://schemas.openxmlformats.org/officeDocument/2006/relationships/image" Target="../media/image18.jpeg"/><Relationship Id="rId3" Type="http://schemas.openxmlformats.org/officeDocument/2006/relationships/image" Target="../media/image3.emf"/><Relationship Id="rId7" Type="http://schemas.openxmlformats.org/officeDocument/2006/relationships/image" Target="../media/image7.wmf"/><Relationship Id="rId12" Type="http://schemas.openxmlformats.org/officeDocument/2006/relationships/image" Target="../media/image12.wmf"/><Relationship Id="rId17" Type="http://schemas.openxmlformats.org/officeDocument/2006/relationships/image" Target="../media/image17.jpeg"/><Relationship Id="rId2" Type="http://schemas.openxmlformats.org/officeDocument/2006/relationships/image" Target="../media/image2.emf"/><Relationship Id="rId16" Type="http://schemas.openxmlformats.org/officeDocument/2006/relationships/image" Target="../media/image16.jpeg"/><Relationship Id="rId1" Type="http://schemas.openxmlformats.org/officeDocument/2006/relationships/image" Target="../media/image1.wmf"/><Relationship Id="rId6" Type="http://schemas.openxmlformats.org/officeDocument/2006/relationships/image" Target="../media/image6.png"/><Relationship Id="rId11" Type="http://schemas.openxmlformats.org/officeDocument/2006/relationships/image" Target="../media/image11.wmf"/><Relationship Id="rId5" Type="http://schemas.openxmlformats.org/officeDocument/2006/relationships/image" Target="../media/image5.wmf"/><Relationship Id="rId15" Type="http://schemas.openxmlformats.org/officeDocument/2006/relationships/image" Target="../media/image15.jpeg"/><Relationship Id="rId10" Type="http://schemas.openxmlformats.org/officeDocument/2006/relationships/image" Target="../media/image10.wmf"/><Relationship Id="rId19" Type="http://schemas.openxmlformats.org/officeDocument/2006/relationships/image" Target="../media/image19.wmf"/><Relationship Id="rId4" Type="http://schemas.openxmlformats.org/officeDocument/2006/relationships/image" Target="../media/image4.wmf"/><Relationship Id="rId9" Type="http://schemas.openxmlformats.org/officeDocument/2006/relationships/image" Target="../media/image9.pn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xdr:from>
      <xdr:col>2</xdr:col>
      <xdr:colOff>11205</xdr:colOff>
      <xdr:row>0</xdr:row>
      <xdr:rowOff>38100</xdr:rowOff>
    </xdr:from>
    <xdr:to>
      <xdr:col>3</xdr:col>
      <xdr:colOff>2039469</xdr:colOff>
      <xdr:row>1</xdr:row>
      <xdr:rowOff>0</xdr:rowOff>
    </xdr:to>
    <xdr:sp macro="" textlink="">
      <xdr:nvSpPr>
        <xdr:cNvPr id="2" name="WordArt 1">
          <a:extLst>
            <a:ext uri="{FF2B5EF4-FFF2-40B4-BE49-F238E27FC236}">
              <a16:creationId xmlns:a16="http://schemas.microsoft.com/office/drawing/2014/main" id="{4C562176-E3C3-427D-BC56-26306BC28AD0}"/>
            </a:ext>
          </a:extLst>
        </xdr:cNvPr>
        <xdr:cNvSpPr>
          <a:spLocks noChangeArrowheads="1" noChangeShapeType="1" noTextEdit="1"/>
        </xdr:cNvSpPr>
      </xdr:nvSpPr>
      <xdr:spPr bwMode="auto">
        <a:xfrm>
          <a:off x="4440330" y="38100"/>
          <a:ext cx="4076139" cy="58102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2</xdr:col>
      <xdr:colOff>11206</xdr:colOff>
      <xdr:row>19</xdr:row>
      <xdr:rowOff>9525</xdr:rowOff>
    </xdr:from>
    <xdr:to>
      <xdr:col>3</xdr:col>
      <xdr:colOff>2032281</xdr:colOff>
      <xdr:row>20</xdr:row>
      <xdr:rowOff>409575</xdr:rowOff>
    </xdr:to>
    <xdr:sp macro="" textlink="">
      <xdr:nvSpPr>
        <xdr:cNvPr id="3" name="WordArt 2">
          <a:extLst>
            <a:ext uri="{FF2B5EF4-FFF2-40B4-BE49-F238E27FC236}">
              <a16:creationId xmlns:a16="http://schemas.microsoft.com/office/drawing/2014/main" id="{AB8AA2D1-B92F-436D-99FE-4C77FAA12133}"/>
            </a:ext>
          </a:extLst>
        </xdr:cNvPr>
        <xdr:cNvSpPr>
          <a:spLocks noChangeArrowheads="1" noChangeShapeType="1" noTextEdit="1"/>
        </xdr:cNvSpPr>
      </xdr:nvSpPr>
      <xdr:spPr bwMode="auto">
        <a:xfrm>
          <a:off x="4440331" y="7658100"/>
          <a:ext cx="4068950" cy="61912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2</xdr:col>
      <xdr:colOff>31936</xdr:colOff>
      <xdr:row>39</xdr:row>
      <xdr:rowOff>9525</xdr:rowOff>
    </xdr:from>
    <xdr:to>
      <xdr:col>3</xdr:col>
      <xdr:colOff>2039490</xdr:colOff>
      <xdr:row>40</xdr:row>
      <xdr:rowOff>409575</xdr:rowOff>
    </xdr:to>
    <xdr:sp macro="" textlink="">
      <xdr:nvSpPr>
        <xdr:cNvPr id="4" name="WordArt 4">
          <a:extLst>
            <a:ext uri="{FF2B5EF4-FFF2-40B4-BE49-F238E27FC236}">
              <a16:creationId xmlns:a16="http://schemas.microsoft.com/office/drawing/2014/main" id="{F248702E-80AF-4C7B-9D8A-12558DBCE2CF}"/>
            </a:ext>
          </a:extLst>
        </xdr:cNvPr>
        <xdr:cNvSpPr>
          <a:spLocks noChangeArrowheads="1" noChangeShapeType="1" noTextEdit="1"/>
        </xdr:cNvSpPr>
      </xdr:nvSpPr>
      <xdr:spPr bwMode="auto">
        <a:xfrm>
          <a:off x="4461061" y="15392400"/>
          <a:ext cx="4055429" cy="61912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1</xdr:col>
      <xdr:colOff>2050675</xdr:colOff>
      <xdr:row>59</xdr:row>
      <xdr:rowOff>9525</xdr:rowOff>
    </xdr:from>
    <xdr:to>
      <xdr:col>4</xdr:col>
      <xdr:colOff>22411</xdr:colOff>
      <xdr:row>60</xdr:row>
      <xdr:rowOff>419100</xdr:rowOff>
    </xdr:to>
    <xdr:sp macro="" textlink="">
      <xdr:nvSpPr>
        <xdr:cNvPr id="5" name="WordArt 5">
          <a:extLst>
            <a:ext uri="{FF2B5EF4-FFF2-40B4-BE49-F238E27FC236}">
              <a16:creationId xmlns:a16="http://schemas.microsoft.com/office/drawing/2014/main" id="{A39532FE-C2F7-4E4B-9AE2-6182CBA37065}"/>
            </a:ext>
          </a:extLst>
        </xdr:cNvPr>
        <xdr:cNvSpPr>
          <a:spLocks noChangeArrowheads="1" noChangeShapeType="1" noTextEdit="1"/>
        </xdr:cNvSpPr>
      </xdr:nvSpPr>
      <xdr:spPr bwMode="auto">
        <a:xfrm>
          <a:off x="4431925" y="23012400"/>
          <a:ext cx="4115361" cy="61912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2</xdr:col>
      <xdr:colOff>11206</xdr:colOff>
      <xdr:row>78</xdr:row>
      <xdr:rowOff>180975</xdr:rowOff>
    </xdr:from>
    <xdr:to>
      <xdr:col>3</xdr:col>
      <xdr:colOff>2011103</xdr:colOff>
      <xdr:row>80</xdr:row>
      <xdr:rowOff>390525</xdr:rowOff>
    </xdr:to>
    <xdr:sp macro="" textlink="">
      <xdr:nvSpPr>
        <xdr:cNvPr id="6" name="WordArt 6">
          <a:extLst>
            <a:ext uri="{FF2B5EF4-FFF2-40B4-BE49-F238E27FC236}">
              <a16:creationId xmlns:a16="http://schemas.microsoft.com/office/drawing/2014/main" id="{0C932FBA-657D-40FB-82AA-9CB2B5870718}"/>
            </a:ext>
          </a:extLst>
        </xdr:cNvPr>
        <xdr:cNvSpPr>
          <a:spLocks noChangeArrowheads="1" noChangeShapeType="1" noTextEdit="1"/>
        </xdr:cNvSpPr>
      </xdr:nvSpPr>
      <xdr:spPr bwMode="auto">
        <a:xfrm>
          <a:off x="4440331" y="30718125"/>
          <a:ext cx="4047772" cy="61912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2</xdr:col>
      <xdr:colOff>2129</xdr:colOff>
      <xdr:row>99</xdr:row>
      <xdr:rowOff>1905</xdr:rowOff>
    </xdr:from>
    <xdr:to>
      <xdr:col>3</xdr:col>
      <xdr:colOff>2007741</xdr:colOff>
      <xdr:row>100</xdr:row>
      <xdr:rowOff>417335</xdr:rowOff>
    </xdr:to>
    <xdr:sp macro="" textlink="">
      <xdr:nvSpPr>
        <xdr:cNvPr id="7" name="WordArt 7">
          <a:extLst>
            <a:ext uri="{FF2B5EF4-FFF2-40B4-BE49-F238E27FC236}">
              <a16:creationId xmlns:a16="http://schemas.microsoft.com/office/drawing/2014/main" id="{B18D581B-4379-492A-8B1A-00A860D2DC09}"/>
            </a:ext>
          </a:extLst>
        </xdr:cNvPr>
        <xdr:cNvSpPr>
          <a:spLocks noChangeArrowheads="1" noChangeShapeType="1" noTextEdit="1"/>
        </xdr:cNvSpPr>
      </xdr:nvSpPr>
      <xdr:spPr bwMode="auto">
        <a:xfrm>
          <a:off x="4431254" y="38482905"/>
          <a:ext cx="4053487" cy="634505"/>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4</xdr:col>
      <xdr:colOff>114300</xdr:colOff>
      <xdr:row>0</xdr:row>
      <xdr:rowOff>38100</xdr:rowOff>
    </xdr:from>
    <xdr:to>
      <xdr:col>4</xdr:col>
      <xdr:colOff>1266825</xdr:colOff>
      <xdr:row>1</xdr:row>
      <xdr:rowOff>95250</xdr:rowOff>
    </xdr:to>
    <xdr:pic>
      <xdr:nvPicPr>
        <xdr:cNvPr id="8" name="Picture 57" descr="FODVF208">
          <a:extLst>
            <a:ext uri="{FF2B5EF4-FFF2-40B4-BE49-F238E27FC236}">
              <a16:creationId xmlns:a16="http://schemas.microsoft.com/office/drawing/2014/main" id="{C2C70F8D-4F61-40BE-8F51-06DF2726D0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39175" y="38100"/>
          <a:ext cx="11525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twoCellAnchor editAs="oneCell">
    <xdr:from>
      <xdr:col>4</xdr:col>
      <xdr:colOff>1085850</xdr:colOff>
      <xdr:row>18</xdr:row>
      <xdr:rowOff>171450</xdr:rowOff>
    </xdr:from>
    <xdr:to>
      <xdr:col>4</xdr:col>
      <xdr:colOff>1895475</xdr:colOff>
      <xdr:row>22</xdr:row>
      <xdr:rowOff>95250</xdr:rowOff>
    </xdr:to>
    <xdr:pic>
      <xdr:nvPicPr>
        <xdr:cNvPr id="9" name="Picture 58">
          <a:extLst>
            <a:ext uri="{FF2B5EF4-FFF2-40B4-BE49-F238E27FC236}">
              <a16:creationId xmlns:a16="http://schemas.microsoft.com/office/drawing/2014/main" id="{32C45C2B-9380-4D6D-828B-8A2729ADC8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10725" y="7639050"/>
          <a:ext cx="8096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47625</xdr:colOff>
      <xdr:row>78</xdr:row>
      <xdr:rowOff>180975</xdr:rowOff>
    </xdr:from>
    <xdr:to>
      <xdr:col>4</xdr:col>
      <xdr:colOff>904875</xdr:colOff>
      <xdr:row>82</xdr:row>
      <xdr:rowOff>19050</xdr:rowOff>
    </xdr:to>
    <xdr:pic>
      <xdr:nvPicPr>
        <xdr:cNvPr id="10" name="Picture 61">
          <a:extLst>
            <a:ext uri="{FF2B5EF4-FFF2-40B4-BE49-F238E27FC236}">
              <a16:creationId xmlns:a16="http://schemas.microsoft.com/office/drawing/2014/main" id="{F073F01C-3C86-49DB-A428-06E22480ED0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572500" y="30718125"/>
          <a:ext cx="8572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314325</xdr:colOff>
      <xdr:row>99</xdr:row>
      <xdr:rowOff>66675</xdr:rowOff>
    </xdr:from>
    <xdr:to>
      <xdr:col>8</xdr:col>
      <xdr:colOff>371475</xdr:colOff>
      <xdr:row>100</xdr:row>
      <xdr:rowOff>428625</xdr:rowOff>
    </xdr:to>
    <xdr:pic>
      <xdr:nvPicPr>
        <xdr:cNvPr id="11" name="Picture 62" descr="FODVF107">
          <a:extLst>
            <a:ext uri="{FF2B5EF4-FFF2-40B4-BE49-F238E27FC236}">
              <a16:creationId xmlns:a16="http://schemas.microsoft.com/office/drawing/2014/main" id="{782931B9-6B8B-4F52-8FDB-B612F39F5A8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277850" y="38547675"/>
          <a:ext cx="6667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twoCellAnchor editAs="oneCell">
    <xdr:from>
      <xdr:col>4</xdr:col>
      <xdr:colOff>38100</xdr:colOff>
      <xdr:row>58</xdr:row>
      <xdr:rowOff>161925</xdr:rowOff>
    </xdr:from>
    <xdr:to>
      <xdr:col>4</xdr:col>
      <xdr:colOff>1228725</xdr:colOff>
      <xdr:row>61</xdr:row>
      <xdr:rowOff>142875</xdr:rowOff>
    </xdr:to>
    <xdr:pic>
      <xdr:nvPicPr>
        <xdr:cNvPr id="12" name="Picture 64" descr="MCj01126200000[1]">
          <a:extLst>
            <a:ext uri="{FF2B5EF4-FFF2-40B4-BE49-F238E27FC236}">
              <a16:creationId xmlns:a16="http://schemas.microsoft.com/office/drawing/2014/main" id="{5F6D9514-084B-4BD8-A845-31DB83C9955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562975" y="22993350"/>
          <a:ext cx="11906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19050</xdr:colOff>
      <xdr:row>38</xdr:row>
      <xdr:rowOff>190500</xdr:rowOff>
    </xdr:from>
    <xdr:to>
      <xdr:col>4</xdr:col>
      <xdr:colOff>771525</xdr:colOff>
      <xdr:row>41</xdr:row>
      <xdr:rowOff>95250</xdr:rowOff>
    </xdr:to>
    <xdr:pic>
      <xdr:nvPicPr>
        <xdr:cNvPr id="13" name="Picture 68" descr="MCj04417080000[1]">
          <a:extLst>
            <a:ext uri="{FF2B5EF4-FFF2-40B4-BE49-F238E27FC236}">
              <a16:creationId xmlns:a16="http://schemas.microsoft.com/office/drawing/2014/main" id="{D20A12BE-E853-4071-AAE0-B40DEAE1D01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543925" y="15382875"/>
          <a:ext cx="75247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1914525</xdr:colOff>
      <xdr:row>98</xdr:row>
      <xdr:rowOff>180975</xdr:rowOff>
    </xdr:from>
    <xdr:to>
      <xdr:col>4</xdr:col>
      <xdr:colOff>1295400</xdr:colOff>
      <xdr:row>101</xdr:row>
      <xdr:rowOff>123825</xdr:rowOff>
    </xdr:to>
    <xdr:pic>
      <xdr:nvPicPr>
        <xdr:cNvPr id="14" name="Picture 69" descr="FODVF104">
          <a:extLst>
            <a:ext uri="{FF2B5EF4-FFF2-40B4-BE49-F238E27FC236}">
              <a16:creationId xmlns:a16="http://schemas.microsoft.com/office/drawing/2014/main" id="{F634DB5A-DE89-4C41-9363-A302E227DA9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391525" y="38471475"/>
          <a:ext cx="14287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twoCellAnchor editAs="oneCell">
    <xdr:from>
      <xdr:col>4</xdr:col>
      <xdr:colOff>1333500</xdr:colOff>
      <xdr:row>5</xdr:row>
      <xdr:rowOff>190500</xdr:rowOff>
    </xdr:from>
    <xdr:to>
      <xdr:col>5</xdr:col>
      <xdr:colOff>457200</xdr:colOff>
      <xdr:row>7</xdr:row>
      <xdr:rowOff>76200</xdr:rowOff>
    </xdr:to>
    <xdr:pic>
      <xdr:nvPicPr>
        <xdr:cNvPr id="15" name="Picture 8972" descr="C:\Documents and Settings\jwhite\Local Settings\Temporary Internet Files\Content.IE5\01YBST2V\dglxasset[8].aspx">
          <a:extLst>
            <a:ext uri="{FF2B5EF4-FFF2-40B4-BE49-F238E27FC236}">
              <a16:creationId xmlns:a16="http://schemas.microsoft.com/office/drawing/2014/main" id="{4F06E244-1C08-4936-B9ED-60355D351B5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858375" y="2257425"/>
          <a:ext cx="117157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304800</xdr:colOff>
      <xdr:row>8</xdr:row>
      <xdr:rowOff>266700</xdr:rowOff>
    </xdr:from>
    <xdr:to>
      <xdr:col>3</xdr:col>
      <xdr:colOff>1485900</xdr:colOff>
      <xdr:row>10</xdr:row>
      <xdr:rowOff>95250</xdr:rowOff>
    </xdr:to>
    <xdr:pic>
      <xdr:nvPicPr>
        <xdr:cNvPr id="16" name="Picture 62" descr="FODVF107">
          <a:extLst>
            <a:ext uri="{FF2B5EF4-FFF2-40B4-BE49-F238E27FC236}">
              <a16:creationId xmlns:a16="http://schemas.microsoft.com/office/drawing/2014/main" id="{127AD577-C5BB-416F-AB4A-71736F17903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781800" y="3848100"/>
          <a:ext cx="1181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twoCellAnchor editAs="oneCell">
    <xdr:from>
      <xdr:col>5</xdr:col>
      <xdr:colOff>428625</xdr:colOff>
      <xdr:row>29</xdr:row>
      <xdr:rowOff>247650</xdr:rowOff>
    </xdr:from>
    <xdr:to>
      <xdr:col>5</xdr:col>
      <xdr:colOff>1362075</xdr:colOff>
      <xdr:row>31</xdr:row>
      <xdr:rowOff>180975</xdr:rowOff>
    </xdr:to>
    <xdr:pic>
      <xdr:nvPicPr>
        <xdr:cNvPr id="17" name="Picture 8000" descr="C:\Documents and Settings\jwhite\Local Settings\Temporary Internet Files\Content.IE5\2YHROTZ0\MC900441748[2].png">
          <a:extLst>
            <a:ext uri="{FF2B5EF4-FFF2-40B4-BE49-F238E27FC236}">
              <a16:creationId xmlns:a16="http://schemas.microsoft.com/office/drawing/2014/main" id="{3A0270B7-D43B-4527-A747-03DB4CADD46D}"/>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001375" y="12020550"/>
          <a:ext cx="93345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390525</xdr:colOff>
      <xdr:row>47</xdr:row>
      <xdr:rowOff>419100</xdr:rowOff>
    </xdr:from>
    <xdr:to>
      <xdr:col>4</xdr:col>
      <xdr:colOff>1666875</xdr:colOff>
      <xdr:row>49</xdr:row>
      <xdr:rowOff>28575</xdr:rowOff>
    </xdr:to>
    <xdr:pic>
      <xdr:nvPicPr>
        <xdr:cNvPr id="18" name="Picture 41176" descr="C:\Documents and Settings\jwhite\Local Settings\Temporary Internet Files\Content.IE5\01YBST2V\MC900264528[1].wmf">
          <a:extLst>
            <a:ext uri="{FF2B5EF4-FFF2-40B4-BE49-F238E27FC236}">
              <a16:creationId xmlns:a16="http://schemas.microsoft.com/office/drawing/2014/main" id="{B8E7D9C9-62CA-4CD9-A806-93503C0AD67A}"/>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8915400" y="18897600"/>
          <a:ext cx="1276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95250</xdr:colOff>
      <xdr:row>63</xdr:row>
      <xdr:rowOff>85725</xdr:rowOff>
    </xdr:from>
    <xdr:to>
      <xdr:col>8</xdr:col>
      <xdr:colOff>190500</xdr:colOff>
      <xdr:row>64</xdr:row>
      <xdr:rowOff>466725</xdr:rowOff>
    </xdr:to>
    <xdr:pic>
      <xdr:nvPicPr>
        <xdr:cNvPr id="19" name="Picture 8101" descr="C:\Documents and Settings\jwhite\Local Settings\Temporary Internet Files\Content.IE5\QWABLI1X\dglxasset[7].aspx">
          <a:extLst>
            <a:ext uri="{FF2B5EF4-FFF2-40B4-BE49-F238E27FC236}">
              <a16:creationId xmlns:a16="http://schemas.microsoft.com/office/drawing/2014/main" id="{32AA6E19-81CC-4F9E-A0FB-D41CD9C5D08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2715875" y="24174450"/>
          <a:ext cx="10477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1819275</xdr:colOff>
      <xdr:row>91</xdr:row>
      <xdr:rowOff>314325</xdr:rowOff>
    </xdr:from>
    <xdr:to>
      <xdr:col>4</xdr:col>
      <xdr:colOff>1028700</xdr:colOff>
      <xdr:row>93</xdr:row>
      <xdr:rowOff>447675</xdr:rowOff>
    </xdr:to>
    <xdr:pic>
      <xdr:nvPicPr>
        <xdr:cNvPr id="20" name="Picture 8105" descr="C:\Documents and Settings\jwhite\Local Settings\Temporary Internet Files\Content.IE5\QWABLI1X\dglxasset[8].aspx">
          <a:extLst>
            <a:ext uri="{FF2B5EF4-FFF2-40B4-BE49-F238E27FC236}">
              <a16:creationId xmlns:a16="http://schemas.microsoft.com/office/drawing/2014/main" id="{B7AF17FE-6870-4A4B-8516-1F2C84694B6B}"/>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8296275" y="36195000"/>
          <a:ext cx="12573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1695450</xdr:colOff>
      <xdr:row>103</xdr:row>
      <xdr:rowOff>0</xdr:rowOff>
    </xdr:from>
    <xdr:to>
      <xdr:col>2</xdr:col>
      <xdr:colOff>647700</xdr:colOff>
      <xdr:row>104</xdr:row>
      <xdr:rowOff>323850</xdr:rowOff>
    </xdr:to>
    <xdr:pic>
      <xdr:nvPicPr>
        <xdr:cNvPr id="21" name="Picture 8159" descr="C:\Documents and Settings\jwhite\Local Settings\Temporary Internet Files\Content.IE5\2YHROTZ0\dglxasset[8].aspx">
          <a:extLst>
            <a:ext uri="{FF2B5EF4-FFF2-40B4-BE49-F238E27FC236}">
              <a16:creationId xmlns:a16="http://schemas.microsoft.com/office/drawing/2014/main" id="{E0A75935-3D99-49A9-937A-937606F77F73}"/>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076700" y="39595425"/>
          <a:ext cx="100012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2129</xdr:colOff>
      <xdr:row>119</xdr:row>
      <xdr:rowOff>59872</xdr:rowOff>
    </xdr:from>
    <xdr:to>
      <xdr:col>3</xdr:col>
      <xdr:colOff>2007741</xdr:colOff>
      <xdr:row>120</xdr:row>
      <xdr:rowOff>450319</xdr:rowOff>
    </xdr:to>
    <xdr:sp macro="" textlink="">
      <xdr:nvSpPr>
        <xdr:cNvPr id="22" name="WordArt 7">
          <a:extLst>
            <a:ext uri="{FF2B5EF4-FFF2-40B4-BE49-F238E27FC236}">
              <a16:creationId xmlns:a16="http://schemas.microsoft.com/office/drawing/2014/main" id="{564D9E41-4495-4662-90D3-07BD972887CD}"/>
            </a:ext>
          </a:extLst>
        </xdr:cNvPr>
        <xdr:cNvSpPr>
          <a:spLocks noChangeArrowheads="1" noChangeShapeType="1" noTextEdit="1"/>
        </xdr:cNvSpPr>
      </xdr:nvSpPr>
      <xdr:spPr bwMode="auto">
        <a:xfrm>
          <a:off x="4431254" y="46294222"/>
          <a:ext cx="4053487" cy="609522"/>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xdr:from>
      <xdr:col>2</xdr:col>
      <xdr:colOff>2129</xdr:colOff>
      <xdr:row>139</xdr:row>
      <xdr:rowOff>81643</xdr:rowOff>
    </xdr:from>
    <xdr:to>
      <xdr:col>3</xdr:col>
      <xdr:colOff>2007741</xdr:colOff>
      <xdr:row>140</xdr:row>
      <xdr:rowOff>417234</xdr:rowOff>
    </xdr:to>
    <xdr:sp macro="" textlink="">
      <xdr:nvSpPr>
        <xdr:cNvPr id="23" name="WordArt 7">
          <a:extLst>
            <a:ext uri="{FF2B5EF4-FFF2-40B4-BE49-F238E27FC236}">
              <a16:creationId xmlns:a16="http://schemas.microsoft.com/office/drawing/2014/main" id="{50230F29-C108-4011-9CD1-7FCB73EA5866}"/>
            </a:ext>
          </a:extLst>
        </xdr:cNvPr>
        <xdr:cNvSpPr>
          <a:spLocks noChangeArrowheads="1" noChangeShapeType="1" noTextEdit="1"/>
        </xdr:cNvSpPr>
      </xdr:nvSpPr>
      <xdr:spPr bwMode="auto">
        <a:xfrm>
          <a:off x="4431254" y="53621668"/>
          <a:ext cx="4053487" cy="773741"/>
        </a:xfrm>
        <a:prstGeom prst="rect">
          <a:avLst/>
        </a:prstGeom>
      </xdr:spPr>
      <xdr:txBody>
        <a:bodyPr wrap="none" fromWordArt="1">
          <a:prstTxWarp prst="textPlain">
            <a:avLst>
              <a:gd name="adj" fmla="val 50000"/>
            </a:avLst>
          </a:prstTxWarp>
        </a:bodyPr>
        <a:lstStyle/>
        <a:p>
          <a:pPr algn="ctr" rtl="0"/>
          <a:r>
            <a:rPr lang="en-US" sz="4000" kern="10" spc="0">
              <a:ln w="9525">
                <a:solidFill>
                  <a:srgbClr val="000000"/>
                </a:solidFill>
                <a:round/>
                <a:headEnd/>
                <a:tailEnd/>
              </a:ln>
              <a:gradFill rotWithShape="0">
                <a:gsLst>
                  <a:gs pos="0">
                    <a:srgbClr val="0000FF"/>
                  </a:gs>
                  <a:gs pos="100000">
                    <a:srgbClr val="99CCFF"/>
                  </a:gs>
                </a:gsLst>
                <a:path path="rect">
                  <a:fillToRect r="100000" b="100000"/>
                </a:path>
              </a:gradFill>
              <a:effectLst>
                <a:outerShdw dist="35921" dir="2700000" algn="ctr" rotWithShape="0">
                  <a:srgbClr val="C0C0C0"/>
                </a:outerShdw>
              </a:effectLst>
              <a:latin typeface="Comic Sans MS"/>
            </a:rPr>
            <a:t>Lunch Menu</a:t>
          </a:r>
        </a:p>
      </xdr:txBody>
    </xdr:sp>
    <xdr:clientData/>
  </xdr:twoCellAnchor>
  <xdr:twoCellAnchor editAs="oneCell">
    <xdr:from>
      <xdr:col>0</xdr:col>
      <xdr:colOff>66675</xdr:colOff>
      <xdr:row>13</xdr:row>
      <xdr:rowOff>28575</xdr:rowOff>
    </xdr:from>
    <xdr:to>
      <xdr:col>0</xdr:col>
      <xdr:colOff>561975</xdr:colOff>
      <xdr:row>13</xdr:row>
      <xdr:rowOff>628650</xdr:rowOff>
    </xdr:to>
    <xdr:pic>
      <xdr:nvPicPr>
        <xdr:cNvPr id="26" name="Picture 41" descr="catering Logo7BW_final.jpg">
          <a:extLst>
            <a:ext uri="{FF2B5EF4-FFF2-40B4-BE49-F238E27FC236}">
              <a16:creationId xmlns:a16="http://schemas.microsoft.com/office/drawing/2014/main" id="{AF2A25AB-388A-4871-9822-B7A902A402A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66675" y="6134100"/>
          <a:ext cx="4953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33</xdr:row>
      <xdr:rowOff>38100</xdr:rowOff>
    </xdr:from>
    <xdr:to>
      <xdr:col>0</xdr:col>
      <xdr:colOff>514350</xdr:colOff>
      <xdr:row>33</xdr:row>
      <xdr:rowOff>600075</xdr:rowOff>
    </xdr:to>
    <xdr:pic>
      <xdr:nvPicPr>
        <xdr:cNvPr id="27" name="Picture 43" descr="catering Logo7BW_final.jpg">
          <a:extLst>
            <a:ext uri="{FF2B5EF4-FFF2-40B4-BE49-F238E27FC236}">
              <a16:creationId xmlns:a16="http://schemas.microsoft.com/office/drawing/2014/main" id="{5815A743-5164-45F0-8252-8CBDB7C3477C}"/>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7150" y="13830300"/>
          <a:ext cx="4572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73</xdr:row>
      <xdr:rowOff>28575</xdr:rowOff>
    </xdr:from>
    <xdr:to>
      <xdr:col>0</xdr:col>
      <xdr:colOff>495300</xdr:colOff>
      <xdr:row>73</xdr:row>
      <xdr:rowOff>600075</xdr:rowOff>
    </xdr:to>
    <xdr:pic>
      <xdr:nvPicPr>
        <xdr:cNvPr id="28" name="Picture 45" descr="catering Logo7BW_final.jpg">
          <a:extLst>
            <a:ext uri="{FF2B5EF4-FFF2-40B4-BE49-F238E27FC236}">
              <a16:creationId xmlns:a16="http://schemas.microsoft.com/office/drawing/2014/main" id="{6263646D-A5B0-4304-B28C-2A9C55B67FD7}"/>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9050" y="29165550"/>
          <a:ext cx="4762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113</xdr:row>
      <xdr:rowOff>66675</xdr:rowOff>
    </xdr:from>
    <xdr:to>
      <xdr:col>0</xdr:col>
      <xdr:colOff>495300</xdr:colOff>
      <xdr:row>113</xdr:row>
      <xdr:rowOff>600075</xdr:rowOff>
    </xdr:to>
    <xdr:pic>
      <xdr:nvPicPr>
        <xdr:cNvPr id="29" name="Picture 48" descr="catering Logo7BW_final.jpg">
          <a:extLst>
            <a:ext uri="{FF2B5EF4-FFF2-40B4-BE49-F238E27FC236}">
              <a16:creationId xmlns:a16="http://schemas.microsoft.com/office/drawing/2014/main" id="{0675DB1D-1211-4A96-8AA5-A21EC7E29AFB}"/>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7150" y="44710350"/>
          <a:ext cx="4381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53</xdr:row>
      <xdr:rowOff>66675</xdr:rowOff>
    </xdr:from>
    <xdr:to>
      <xdr:col>0</xdr:col>
      <xdr:colOff>495300</xdr:colOff>
      <xdr:row>53</xdr:row>
      <xdr:rowOff>600075</xdr:rowOff>
    </xdr:to>
    <xdr:pic>
      <xdr:nvPicPr>
        <xdr:cNvPr id="31" name="Picture 50" descr="catering Logo7BW_final.jpg">
          <a:extLst>
            <a:ext uri="{FF2B5EF4-FFF2-40B4-BE49-F238E27FC236}">
              <a16:creationId xmlns:a16="http://schemas.microsoft.com/office/drawing/2014/main" id="{D5940527-1C31-45F0-A4DA-44AD8C420D6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7150" y="21574125"/>
          <a:ext cx="4381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93</xdr:row>
      <xdr:rowOff>47625</xdr:rowOff>
    </xdr:from>
    <xdr:to>
      <xdr:col>0</xdr:col>
      <xdr:colOff>485775</xdr:colOff>
      <xdr:row>93</xdr:row>
      <xdr:rowOff>600075</xdr:rowOff>
    </xdr:to>
    <xdr:pic>
      <xdr:nvPicPr>
        <xdr:cNvPr id="32" name="Picture 53" descr="catering Logo7BW_final.jpg">
          <a:extLst>
            <a:ext uri="{FF2B5EF4-FFF2-40B4-BE49-F238E27FC236}">
              <a16:creationId xmlns:a16="http://schemas.microsoft.com/office/drawing/2014/main" id="{84DD0300-CA56-4E49-A6E1-FC6D3BC5F426}"/>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28575" y="36937950"/>
          <a:ext cx="4572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638175</xdr:colOff>
      <xdr:row>69</xdr:row>
      <xdr:rowOff>371475</xdr:rowOff>
    </xdr:from>
    <xdr:to>
      <xdr:col>4</xdr:col>
      <xdr:colOff>1485900</xdr:colOff>
      <xdr:row>71</xdr:row>
      <xdr:rowOff>47625</xdr:rowOff>
    </xdr:to>
    <xdr:pic>
      <xdr:nvPicPr>
        <xdr:cNvPr id="34" name="Picture 25408" descr="C:\Users\jwhite\AppData\Local\Microsoft\Windows\Temporary Internet Files\Content.IE5\WAE0M8XT\MC900347087[1].wmf">
          <a:extLst>
            <a:ext uri="{FF2B5EF4-FFF2-40B4-BE49-F238E27FC236}">
              <a16:creationId xmlns:a16="http://schemas.microsoft.com/office/drawing/2014/main" id="{B3A8B59B-282E-4194-A4BB-42BF87319C9D}"/>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9163050" y="27489150"/>
          <a:ext cx="8477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134470</xdr:colOff>
      <xdr:row>14</xdr:row>
      <xdr:rowOff>56029</xdr:rowOff>
    </xdr:from>
    <xdr:ext cx="11591925" cy="685800"/>
    <xdr:sp macro="" textlink="">
      <xdr:nvSpPr>
        <xdr:cNvPr id="37" name="Rectangle 36">
          <a:extLst>
            <a:ext uri="{FF2B5EF4-FFF2-40B4-BE49-F238E27FC236}">
              <a16:creationId xmlns:a16="http://schemas.microsoft.com/office/drawing/2014/main" id="{55B74FC9-690B-43CD-A04B-EA004681586B}"/>
            </a:ext>
          </a:extLst>
        </xdr:cNvPr>
        <xdr:cNvSpPr/>
      </xdr:nvSpPr>
      <xdr:spPr>
        <a:xfrm>
          <a:off x="134470" y="6799729"/>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22412</xdr:colOff>
      <xdr:row>34</xdr:row>
      <xdr:rowOff>123265</xdr:rowOff>
    </xdr:from>
    <xdr:ext cx="11591925" cy="685800"/>
    <xdr:sp macro="" textlink="">
      <xdr:nvSpPr>
        <xdr:cNvPr id="38" name="Rectangle 37">
          <a:extLst>
            <a:ext uri="{FF2B5EF4-FFF2-40B4-BE49-F238E27FC236}">
              <a16:creationId xmlns:a16="http://schemas.microsoft.com/office/drawing/2014/main" id="{6779C66B-C690-4A58-A1AD-45C796743340}"/>
            </a:ext>
          </a:extLst>
        </xdr:cNvPr>
        <xdr:cNvSpPr/>
      </xdr:nvSpPr>
      <xdr:spPr>
        <a:xfrm>
          <a:off x="22412" y="14553640"/>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145677</xdr:colOff>
      <xdr:row>54</xdr:row>
      <xdr:rowOff>44824</xdr:rowOff>
    </xdr:from>
    <xdr:ext cx="11591925" cy="685800"/>
    <xdr:sp macro="" textlink="">
      <xdr:nvSpPr>
        <xdr:cNvPr id="39" name="Rectangle 38">
          <a:extLst>
            <a:ext uri="{FF2B5EF4-FFF2-40B4-BE49-F238E27FC236}">
              <a16:creationId xmlns:a16="http://schemas.microsoft.com/office/drawing/2014/main" id="{C019D8B5-D27B-40F8-8D82-E3B5D095D362}"/>
            </a:ext>
          </a:extLst>
        </xdr:cNvPr>
        <xdr:cNvSpPr/>
      </xdr:nvSpPr>
      <xdr:spPr>
        <a:xfrm>
          <a:off x="145677" y="22190449"/>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89647</xdr:colOff>
      <xdr:row>74</xdr:row>
      <xdr:rowOff>89647</xdr:rowOff>
    </xdr:from>
    <xdr:ext cx="11591925" cy="685800"/>
    <xdr:sp macro="" textlink="">
      <xdr:nvSpPr>
        <xdr:cNvPr id="40" name="Rectangle 39">
          <a:extLst>
            <a:ext uri="{FF2B5EF4-FFF2-40B4-BE49-F238E27FC236}">
              <a16:creationId xmlns:a16="http://schemas.microsoft.com/office/drawing/2014/main" id="{30EAFD5B-9407-494F-8A45-0B6ADBCB3BE8}"/>
            </a:ext>
          </a:extLst>
        </xdr:cNvPr>
        <xdr:cNvSpPr/>
      </xdr:nvSpPr>
      <xdr:spPr>
        <a:xfrm>
          <a:off x="89647" y="29864797"/>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112059</xdr:colOff>
      <xdr:row>94</xdr:row>
      <xdr:rowOff>89647</xdr:rowOff>
    </xdr:from>
    <xdr:ext cx="11591925" cy="685800"/>
    <xdr:sp macro="" textlink="">
      <xdr:nvSpPr>
        <xdr:cNvPr id="41" name="Rectangle 40">
          <a:extLst>
            <a:ext uri="{FF2B5EF4-FFF2-40B4-BE49-F238E27FC236}">
              <a16:creationId xmlns:a16="http://schemas.microsoft.com/office/drawing/2014/main" id="{D7BFAC51-416D-4C4F-964E-ACA5A6CEB432}"/>
            </a:ext>
          </a:extLst>
        </xdr:cNvPr>
        <xdr:cNvSpPr/>
      </xdr:nvSpPr>
      <xdr:spPr>
        <a:xfrm>
          <a:off x="112059" y="37618147"/>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56029</xdr:colOff>
      <xdr:row>114</xdr:row>
      <xdr:rowOff>100853</xdr:rowOff>
    </xdr:from>
    <xdr:ext cx="11591925" cy="685800"/>
    <xdr:sp macro="" textlink="">
      <xdr:nvSpPr>
        <xdr:cNvPr id="42" name="Rectangle 41">
          <a:extLst>
            <a:ext uri="{FF2B5EF4-FFF2-40B4-BE49-F238E27FC236}">
              <a16:creationId xmlns:a16="http://schemas.microsoft.com/office/drawing/2014/main" id="{EEBEA3BB-C89B-43DA-A7B4-F8F492D33543}"/>
            </a:ext>
          </a:extLst>
        </xdr:cNvPr>
        <xdr:cNvSpPr/>
      </xdr:nvSpPr>
      <xdr:spPr>
        <a:xfrm>
          <a:off x="56029" y="45382703"/>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Fruit Cocktail includes pineapple, pears, peaches, and grapes.  Mixed Vegetables include carrots, potatoes, celery, peas, green beans, corn, and lima beans.  All juice is 100% pure fruit juice.  All cereals contain no more than 6 grams of sugar per dry ounce.  All yogurts contain no more than 23 grams of sugar per 6 ounces.  WG - Whole Grains served once per day.  (A) Vitamin A,        (C) Vitamin C, (f high-fiber fruit or vegetable, (I) Food with Iron.  Drinking water is made available to children at all times at drinking fountains located in this facility.  One year olds receive whole milk; children 2 and older receive low fat 1% milk.  This institution is an equal oopportunity provider.  All Entrees are "Home Made" unless marked CN (a Child </a:t>
          </a:r>
          <a:r>
            <a:rPr kumimoji="0" 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Arial" panose="020B0604020202020204" pitchFamily="34" charset="0"/>
              <a:cs typeface="Arial" panose="020B0604020202020204" pitchFamily="34" charset="0"/>
            </a:rPr>
            <a:t>Nutrition labeled product).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134471</xdr:colOff>
      <xdr:row>134</xdr:row>
      <xdr:rowOff>112059</xdr:rowOff>
    </xdr:from>
    <xdr:ext cx="11591925" cy="685800"/>
    <xdr:sp macro="" textlink="">
      <xdr:nvSpPr>
        <xdr:cNvPr id="43" name="Rectangle 42">
          <a:extLst>
            <a:ext uri="{FF2B5EF4-FFF2-40B4-BE49-F238E27FC236}">
              <a16:creationId xmlns:a16="http://schemas.microsoft.com/office/drawing/2014/main" id="{C64BE907-390F-42C8-B78E-642E253C2F29}"/>
            </a:ext>
          </a:extLst>
        </xdr:cNvPr>
        <xdr:cNvSpPr/>
      </xdr:nvSpPr>
      <xdr:spPr>
        <a:xfrm>
          <a:off x="134471" y="52699584"/>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oneCellAnchor>
    <xdr:from>
      <xdr:col>0</xdr:col>
      <xdr:colOff>78441</xdr:colOff>
      <xdr:row>154</xdr:row>
      <xdr:rowOff>89647</xdr:rowOff>
    </xdr:from>
    <xdr:ext cx="11591925" cy="685800"/>
    <xdr:sp macro="" textlink="">
      <xdr:nvSpPr>
        <xdr:cNvPr id="44" name="Rectangle 43">
          <a:extLst>
            <a:ext uri="{FF2B5EF4-FFF2-40B4-BE49-F238E27FC236}">
              <a16:creationId xmlns:a16="http://schemas.microsoft.com/office/drawing/2014/main" id="{A696DA7A-4BBC-4B59-B4ED-7C65358ED25F}"/>
            </a:ext>
          </a:extLst>
        </xdr:cNvPr>
        <xdr:cNvSpPr/>
      </xdr:nvSpPr>
      <xdr:spPr>
        <a:xfrm>
          <a:off x="78441" y="60573397"/>
          <a:ext cx="11591925" cy="685800"/>
        </a:xfrm>
        <a:prstGeom prst="rect">
          <a:avLst/>
        </a:prstGeom>
        <a:noFill/>
      </xdr:spPr>
      <xdr:txBody>
        <a:bodyPr wrap="square" lIns="91440" tIns="45720" rIns="91440" bIns="45720">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54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endParaRP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ata\Master\Catering%20Masters\CACFP%20Group%202.xlsm" TargetMode="External"/><Relationship Id="rId1" Type="http://schemas.openxmlformats.org/officeDocument/2006/relationships/externalLinkPath" Target="/Data/Master/Catering%20Masters/CACFP%20Group%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L-PS (2)"/>
      <sheetName val="AS-L-PS (2)"/>
      <sheetName val="Customers"/>
      <sheetName val="Meal Plan"/>
      <sheetName val="Sales"/>
      <sheetName val="Distribution"/>
      <sheetName val="Email"/>
      <sheetName val="Counts"/>
      <sheetName val="PACKET"/>
      <sheetName val="Food Order"/>
      <sheetName val="Picklist L&amp;D"/>
      <sheetName val="Picklist B&amp;S"/>
      <sheetName val="Dlvry Smry"/>
      <sheetName val="Saturday"/>
      <sheetName val="SackLunch"/>
      <sheetName val="Menus  L"/>
      <sheetName val="B-L-PS"/>
      <sheetName val="Menus  L&amp;V"/>
      <sheetName val="B-LwVeg"/>
      <sheetName val="L-D"/>
      <sheetName val="B-AS-L-PS-D"/>
      <sheetName val="B-AS-L-PS"/>
      <sheetName val="Satrdy Menu"/>
      <sheetName val="L-PS-D"/>
      <sheetName val="AS-L-PS"/>
      <sheetName val="D"/>
      <sheetName val="data"/>
    </sheetNames>
    <sheetDataSet>
      <sheetData sheetId="0"/>
      <sheetData sheetId="1"/>
      <sheetData sheetId="2"/>
      <sheetData sheetId="3">
        <row r="46">
          <cell r="C46">
            <v>46139</v>
          </cell>
        </row>
        <row r="57">
          <cell r="C57" t="str">
            <v>Tyrannosaurus Chili</v>
          </cell>
          <cell r="E57" t="str">
            <v>Chicken Rice &amp; Cheese Casserole</v>
          </cell>
          <cell r="G57" t="str">
            <v>Sante Fe Burritos</v>
          </cell>
          <cell r="I57" t="str">
            <v>Tator Tot Casserole</v>
          </cell>
          <cell r="K57" t="str">
            <v>Brontosaurus Bologna &amp; Cheese Sandwich</v>
          </cell>
        </row>
        <row r="58">
          <cell r="C58" t="str">
            <v>Ground Beef (I) (CN)</v>
          </cell>
          <cell r="E58" t="str">
            <v>Chicken, Diced</v>
          </cell>
          <cell r="G58" t="str">
            <v>Refried Beans (f)</v>
          </cell>
          <cell r="I58" t="str">
            <v>Ground Beef (I) (CN)</v>
          </cell>
          <cell r="K58" t="str">
            <v>Turkey Bologna</v>
          </cell>
        </row>
        <row r="59">
          <cell r="C59">
            <v>0</v>
          </cell>
          <cell r="E59" t="str">
            <v>Cheese, Sliced American</v>
          </cell>
          <cell r="G59" t="str">
            <v>Cheese, Shredded Cheddar</v>
          </cell>
          <cell r="I59" t="str">
            <v>Cheese, Shredded Cheddar</v>
          </cell>
          <cell r="K59" t="str">
            <v>Cheese, Sliced American</v>
          </cell>
        </row>
        <row r="60">
          <cell r="C60" t="str">
            <v>Pinto Beans (f)</v>
          </cell>
          <cell r="E60" t="str">
            <v>Cucumbers</v>
          </cell>
          <cell r="G60" t="str">
            <v>Corn</v>
          </cell>
          <cell r="I60" t="str">
            <v>Tator Tots</v>
          </cell>
          <cell r="K60" t="str">
            <v>Celery Sticks</v>
          </cell>
        </row>
        <row r="61">
          <cell r="C61" t="str">
            <v>Diced Peaches (A&amp;C)</v>
          </cell>
          <cell r="E61" t="str">
            <v>Oranges  (C,f)</v>
          </cell>
          <cell r="G61" t="str">
            <v>Fruit Cocktail (A)</v>
          </cell>
          <cell r="I61" t="str">
            <v>Diced Pears (C)</v>
          </cell>
          <cell r="K61" t="str">
            <v>Apples  (C,f)</v>
          </cell>
        </row>
        <row r="62">
          <cell r="C62" t="str">
            <v>Saltines</v>
          </cell>
          <cell r="E62" t="str">
            <v>Brown Rice WG</v>
          </cell>
          <cell r="G62" t="str">
            <v>Whole Wheat Tortillas, 1 oz eq</v>
          </cell>
          <cell r="I62" t="str">
            <v>Whole Grain Bread</v>
          </cell>
          <cell r="K62" t="str">
            <v>Whole Grain Sandwich Bread</v>
          </cell>
        </row>
        <row r="63">
          <cell r="C63" t="str">
            <v>Milk</v>
          </cell>
          <cell r="E63" t="str">
            <v>Milk</v>
          </cell>
          <cell r="G63" t="str">
            <v>Milk</v>
          </cell>
          <cell r="I63" t="str">
            <v>Milk</v>
          </cell>
          <cell r="K63" t="str">
            <v>Milk</v>
          </cell>
        </row>
        <row r="64">
          <cell r="C64">
            <v>0</v>
          </cell>
          <cell r="E64" t="str">
            <v>Cucumbers (peeled for Toddlers)</v>
          </cell>
          <cell r="K64" t="str">
            <v>Green Beans (C)</v>
          </cell>
        </row>
        <row r="65">
          <cell r="C65">
            <v>0</v>
          </cell>
          <cell r="E65" t="str">
            <v>Mandarin Oranges (C,f)</v>
          </cell>
          <cell r="K65" t="str">
            <v>Applesauce</v>
          </cell>
        </row>
        <row r="97">
          <cell r="C97" t="str">
            <v>Ground Turkey Tacos</v>
          </cell>
          <cell r="E97" t="str">
            <v>Monster Meatball Sub</v>
          </cell>
          <cell r="G97" t="str">
            <v>Cheesy Mac &amp; Ham</v>
          </cell>
          <cell r="I97" t="str">
            <v>Juassic Joes</v>
          </cell>
          <cell r="K97" t="str">
            <v>Classic Ham and Cheese Sandwich</v>
          </cell>
        </row>
        <row r="98">
          <cell r="C98" t="str">
            <v>Ground Turkey</v>
          </cell>
          <cell r="E98" t="str">
            <v>Ground Beef Meatballs (CN)</v>
          </cell>
          <cell r="G98" t="str">
            <v>Turkey Ham (non-pork) Diced</v>
          </cell>
          <cell r="I98" t="str">
            <v>Ground Beef (I) (CN)</v>
          </cell>
          <cell r="K98" t="str">
            <v>Turkey Ham (non-pork)</v>
          </cell>
        </row>
        <row r="99">
          <cell r="C99" t="str">
            <v>Cheese, Shredded Cheddar</v>
          </cell>
          <cell r="G99" t="str">
            <v>Cheese, Shredded Cheddar</v>
          </cell>
          <cell r="K99" t="str">
            <v>Cheese, Sliced American</v>
          </cell>
        </row>
        <row r="100">
          <cell r="C100" t="str">
            <v>Corn</v>
          </cell>
          <cell r="E100" t="str">
            <v>Carrot, Baby</v>
          </cell>
          <cell r="G100" t="str">
            <v>Cucumbers</v>
          </cell>
          <cell r="I100" t="str">
            <v>Green Beans (C)</v>
          </cell>
          <cell r="K100" t="str">
            <v>Celery Sticks</v>
          </cell>
        </row>
        <row r="101">
          <cell r="C101" t="str">
            <v>Apples  (C,f)</v>
          </cell>
          <cell r="E101" t="str">
            <v>Fruit Cocktail (A)</v>
          </cell>
          <cell r="G101" t="str">
            <v>Oranges  (C,f)</v>
          </cell>
          <cell r="I101" t="str">
            <v>Diced Peaches (A&amp;C)</v>
          </cell>
          <cell r="K101" t="str">
            <v>Bananas  (C,f)</v>
          </cell>
        </row>
        <row r="102">
          <cell r="C102" t="str">
            <v>Whole Wheat Tortillas, 1 oz eq</v>
          </cell>
          <cell r="E102" t="str">
            <v>Hot Dog Buns WG, 2 oz eq</v>
          </cell>
          <cell r="G102" t="str">
            <v>Macaroni</v>
          </cell>
          <cell r="I102" t="str">
            <v>Hamburger Buns WG, 2 oz eq</v>
          </cell>
          <cell r="K102" t="str">
            <v>Whole Grain Sandwich Bread</v>
          </cell>
        </row>
        <row r="103">
          <cell r="C103" t="str">
            <v>Milk</v>
          </cell>
          <cell r="E103" t="str">
            <v>Milk</v>
          </cell>
          <cell r="G103" t="str">
            <v>Milk</v>
          </cell>
          <cell r="I103" t="str">
            <v>Milk</v>
          </cell>
          <cell r="K103" t="str">
            <v>Milk</v>
          </cell>
        </row>
        <row r="104">
          <cell r="C104">
            <v>0</v>
          </cell>
          <cell r="E104" t="str">
            <v>Carrots (A,f)</v>
          </cell>
          <cell r="G104" t="str">
            <v>Cucumbers (peeled for Toddlers)</v>
          </cell>
          <cell r="I104">
            <v>0</v>
          </cell>
          <cell r="K104" t="str">
            <v>Green Beans (C)</v>
          </cell>
        </row>
        <row r="105">
          <cell r="C105" t="str">
            <v>Applesauce</v>
          </cell>
          <cell r="E105">
            <v>0</v>
          </cell>
          <cell r="G105" t="str">
            <v>Mandarin Oranges (C,f)</v>
          </cell>
          <cell r="K105">
            <v>0</v>
          </cell>
        </row>
        <row r="137">
          <cell r="C137" t="str">
            <v>Green Chile Chicken Burritos</v>
          </cell>
          <cell r="E137" t="str">
            <v>Mama Mia Spaghetti</v>
          </cell>
          <cell r="G137" t="str">
            <v>Crispy Chicken Sandwich</v>
          </cell>
          <cell r="I137" t="str">
            <v>BBQ Chicken &amp; Rice</v>
          </cell>
          <cell r="K137" t="str">
            <v>Turkey Sandwich</v>
          </cell>
        </row>
        <row r="138">
          <cell r="C138" t="str">
            <v>Chicken, Diced</v>
          </cell>
          <cell r="E138" t="str">
            <v>Ground Beef (I) (CN)</v>
          </cell>
          <cell r="G138" t="str">
            <v>Chicken Patties (CN)</v>
          </cell>
          <cell r="I138" t="str">
            <v>Chicken, Diced</v>
          </cell>
          <cell r="K138" t="str">
            <v>Turkey Breast</v>
          </cell>
        </row>
        <row r="139">
          <cell r="C139" t="str">
            <v>Cheese, Shredded Cheddar</v>
          </cell>
          <cell r="I139">
            <v>0</v>
          </cell>
          <cell r="K139" t="str">
            <v>Cheese, Sliced American</v>
          </cell>
        </row>
        <row r="140">
          <cell r="C140" t="str">
            <v>Corn</v>
          </cell>
          <cell r="E140" t="str">
            <v>Cucumbers</v>
          </cell>
          <cell r="G140" t="str">
            <v>Peas &amp; Carrots (A,f)</v>
          </cell>
          <cell r="I140" t="str">
            <v>Celery Sticks</v>
          </cell>
          <cell r="K140" t="str">
            <v>Carrot, Baby</v>
          </cell>
        </row>
        <row r="141">
          <cell r="C141" t="str">
            <v>Apples  (C,f)</v>
          </cell>
          <cell r="E141" t="str">
            <v>Diced Pears (C)</v>
          </cell>
          <cell r="G141" t="str">
            <v>Oranges  (C,f)</v>
          </cell>
          <cell r="I141" t="str">
            <v>Diced Peaches (A&amp;C)</v>
          </cell>
          <cell r="K141" t="str">
            <v>Bananas  (C,f)</v>
          </cell>
        </row>
        <row r="142">
          <cell r="C142" t="str">
            <v>Whole Wheat Tortillas, 1 oz eq</v>
          </cell>
          <cell r="E142" t="str">
            <v>Spaghetti Noodles</v>
          </cell>
          <cell r="G142" t="str">
            <v>Hamburger Buns WG, 2 oz eq</v>
          </cell>
          <cell r="I142" t="str">
            <v>Brown Rice WG</v>
          </cell>
          <cell r="K142" t="str">
            <v>Whole Grain Sandwich Bread</v>
          </cell>
        </row>
        <row r="143">
          <cell r="C143" t="str">
            <v>Milk</v>
          </cell>
          <cell r="E143" t="str">
            <v>Milk</v>
          </cell>
          <cell r="G143" t="str">
            <v>Milk</v>
          </cell>
          <cell r="I143" t="str">
            <v>Milk</v>
          </cell>
          <cell r="K143" t="str">
            <v>Milk</v>
          </cell>
        </row>
        <row r="144">
          <cell r="C144">
            <v>0</v>
          </cell>
          <cell r="E144" t="str">
            <v>Cucumbers (peeled for Toddlers)</v>
          </cell>
          <cell r="G144">
            <v>0</v>
          </cell>
          <cell r="I144" t="str">
            <v>Green Beans (C)</v>
          </cell>
          <cell r="K144" t="str">
            <v>Carrots (A,f)</v>
          </cell>
        </row>
        <row r="145">
          <cell r="C145" t="str">
            <v>Applesauce</v>
          </cell>
          <cell r="E145">
            <v>0</v>
          </cell>
          <cell r="G145" t="str">
            <v>Mandarin Oranges (C,f)</v>
          </cell>
          <cell r="I145">
            <v>0</v>
          </cell>
        </row>
        <row r="177">
          <cell r="C177" t="str">
            <v>Beef Tacos</v>
          </cell>
          <cell r="E177" t="str">
            <v>Cheeseburger Casserole</v>
          </cell>
          <cell r="G177" t="str">
            <v xml:space="preserve"> Ham &amp; Scalloped Potato Casserole</v>
          </cell>
          <cell r="I177" t="str">
            <v>Grilled Hamburgers</v>
          </cell>
          <cell r="K177" t="str">
            <v>Torpedo Sandwich</v>
          </cell>
        </row>
        <row r="178">
          <cell r="C178" t="str">
            <v>Ground Beef (I) (CN)</v>
          </cell>
          <cell r="E178" t="str">
            <v>Ground Beef (I) (CN)</v>
          </cell>
          <cell r="G178" t="str">
            <v>Turkey Ham (non-pork) Diced</v>
          </cell>
          <cell r="I178" t="str">
            <v>Ground Beef Patties (CN)</v>
          </cell>
          <cell r="K178" t="str">
            <v>Turkey Breast</v>
          </cell>
        </row>
        <row r="179">
          <cell r="C179" t="str">
            <v>Cheese, Shredded Cheddar</v>
          </cell>
          <cell r="E179" t="str">
            <v>Cheese, Shredded Cheddar</v>
          </cell>
          <cell r="G179" t="str">
            <v>Parmesan Cheese</v>
          </cell>
          <cell r="K179" t="str">
            <v>Turkey Ham (non-pork)</v>
          </cell>
        </row>
        <row r="180">
          <cell r="C180" t="str">
            <v>Pinto Beans (f)</v>
          </cell>
          <cell r="E180" t="str">
            <v>Cucumbers</v>
          </cell>
          <cell r="G180" t="str">
            <v xml:space="preserve">Potato, Sliced </v>
          </cell>
          <cell r="I180" t="str">
            <v>Corn</v>
          </cell>
          <cell r="K180" t="str">
            <v>Carrot, Baby</v>
          </cell>
        </row>
        <row r="181">
          <cell r="C181" t="str">
            <v>Diced Pears (C)</v>
          </cell>
          <cell r="E181" t="str">
            <v>Oranges  (C,f)</v>
          </cell>
          <cell r="G181" t="str">
            <v>Apples  (C,f)</v>
          </cell>
          <cell r="I181" t="str">
            <v>Fruit Cocktail (A)</v>
          </cell>
          <cell r="K181" t="str">
            <v>Bananas  (C,f)</v>
          </cell>
        </row>
        <row r="182">
          <cell r="C182" t="str">
            <v>Whole Wheat Tortillas, 1 oz eq</v>
          </cell>
          <cell r="E182" t="str">
            <v>Macaroni</v>
          </cell>
          <cell r="G182" t="str">
            <v>Dinner Roll WG</v>
          </cell>
          <cell r="I182" t="str">
            <v>Hamburger Buns WG, 2 oz eq</v>
          </cell>
          <cell r="K182" t="str">
            <v>Whole Grain Sandwich Bread</v>
          </cell>
        </row>
        <row r="183">
          <cell r="C183" t="str">
            <v>Milk</v>
          </cell>
          <cell r="E183" t="str">
            <v>Milk</v>
          </cell>
          <cell r="G183" t="str">
            <v>Milk</v>
          </cell>
          <cell r="I183" t="str">
            <v>Milk</v>
          </cell>
          <cell r="K183" t="str">
            <v>Milk</v>
          </cell>
        </row>
        <row r="184">
          <cell r="C184">
            <v>0</v>
          </cell>
          <cell r="E184" t="str">
            <v>Cucumbers (peeled for Toddlers)</v>
          </cell>
          <cell r="I184">
            <v>0</v>
          </cell>
          <cell r="K184" t="str">
            <v>Carrots (A,f)</v>
          </cell>
        </row>
        <row r="185">
          <cell r="C185">
            <v>0</v>
          </cell>
          <cell r="E185" t="str">
            <v>Mandarin Oranges (C,f)</v>
          </cell>
          <cell r="G185" t="str">
            <v>Applesauce</v>
          </cell>
          <cell r="I185">
            <v>0</v>
          </cell>
        </row>
        <row r="217">
          <cell r="C217" t="str">
            <v>Mexican Turkey Hash</v>
          </cell>
          <cell r="E217" t="str">
            <v>Italian Meatballs w Penne</v>
          </cell>
          <cell r="G217" t="str">
            <v>BBQ Chicken Sandwich</v>
          </cell>
          <cell r="I217" t="str">
            <v>Spanish Rice W Beef</v>
          </cell>
          <cell r="K217" t="str">
            <v>Ham Sandwiches</v>
          </cell>
        </row>
        <row r="218">
          <cell r="C218" t="str">
            <v>Ground Turkey</v>
          </cell>
          <cell r="E218" t="str">
            <v>Ground Beef Meatballs (CN)</v>
          </cell>
          <cell r="G218" t="str">
            <v>Chicken, Diced</v>
          </cell>
          <cell r="I218" t="str">
            <v>Ground Beef (I) (CN)</v>
          </cell>
          <cell r="K218" t="str">
            <v>Turkey Ham (non-pork)</v>
          </cell>
        </row>
        <row r="219">
          <cell r="C219" t="str">
            <v>Cheese, Shredded Cheddar</v>
          </cell>
          <cell r="E219">
            <v>0</v>
          </cell>
        </row>
        <row r="220">
          <cell r="C220" t="str">
            <v>Potato, Diced Frzn</v>
          </cell>
          <cell r="E220" t="str">
            <v>Celery Sticks</v>
          </cell>
          <cell r="G220" t="str">
            <v>Green Beans (C)</v>
          </cell>
          <cell r="I220" t="str">
            <v>Cucumbers</v>
          </cell>
          <cell r="K220" t="str">
            <v>Carrot, Baby</v>
          </cell>
        </row>
        <row r="221">
          <cell r="C221" t="str">
            <v>Diced Pears (C)</v>
          </cell>
          <cell r="E221" t="str">
            <v>Oranges  (C,f)</v>
          </cell>
          <cell r="G221" t="str">
            <v>Diced Peaches (A&amp;C)</v>
          </cell>
          <cell r="I221" t="str">
            <v>Fruit Cocktail (A)</v>
          </cell>
          <cell r="K221" t="str">
            <v>Apples  (C,f)</v>
          </cell>
        </row>
        <row r="222">
          <cell r="C222" t="str">
            <v>Whole Wheat Tortillas, 1 oz eq</v>
          </cell>
          <cell r="E222" t="str">
            <v>Penne Pasta</v>
          </cell>
          <cell r="G222" t="str">
            <v>Hamburger Buns WG, 2 oz eq</v>
          </cell>
          <cell r="I222" t="str">
            <v>Brown Rice WG</v>
          </cell>
          <cell r="K222" t="str">
            <v>Whole Grain Sandwich Bread</v>
          </cell>
        </row>
        <row r="223">
          <cell r="C223" t="str">
            <v>Milk</v>
          </cell>
          <cell r="E223" t="str">
            <v>Milk</v>
          </cell>
          <cell r="G223" t="str">
            <v>Milk</v>
          </cell>
          <cell r="I223" t="str">
            <v>Milk</v>
          </cell>
          <cell r="K223" t="str">
            <v>Milk</v>
          </cell>
        </row>
        <row r="224">
          <cell r="C224">
            <v>0</v>
          </cell>
          <cell r="E224" t="str">
            <v>Green Beans (C)</v>
          </cell>
          <cell r="G224">
            <v>0</v>
          </cell>
          <cell r="I224" t="str">
            <v>Cucumbers (peeled for Toddlers)</v>
          </cell>
          <cell r="K224" t="str">
            <v>Carrots (A,f)</v>
          </cell>
        </row>
        <row r="225">
          <cell r="C225">
            <v>0</v>
          </cell>
          <cell r="E225" t="str">
            <v>Mandarin Oranges (C,f)</v>
          </cell>
          <cell r="I225">
            <v>0</v>
          </cell>
          <cell r="K225" t="str">
            <v>Applesauce</v>
          </cell>
        </row>
        <row r="257">
          <cell r="C257" t="str">
            <v>BBQ Beef on Bun</v>
          </cell>
          <cell r="E257" t="str">
            <v>Chili Mac</v>
          </cell>
          <cell r="G257" t="str">
            <v>Teriyaki Chicken</v>
          </cell>
          <cell r="I257" t="str">
            <v>Beef and Potato Stroganoff</v>
          </cell>
          <cell r="K257" t="str">
            <v>Turkey Sandwiches</v>
          </cell>
        </row>
        <row r="258">
          <cell r="C258" t="str">
            <v>Ground Beef (I) (CN)</v>
          </cell>
          <cell r="E258" t="str">
            <v>Ground Beef (I) (CN)</v>
          </cell>
          <cell r="G258" t="str">
            <v>Chicken, Diced</v>
          </cell>
          <cell r="I258" t="str">
            <v>Ground Beef (I) (CN)</v>
          </cell>
          <cell r="K258" t="str">
            <v>Turkey Breast</v>
          </cell>
        </row>
        <row r="259">
          <cell r="E259" t="str">
            <v>Cheese, Shredded Cheddar</v>
          </cell>
          <cell r="I259">
            <v>0</v>
          </cell>
        </row>
        <row r="260">
          <cell r="C260" t="str">
            <v>Corn</v>
          </cell>
          <cell r="E260" t="str">
            <v>Cucumbers</v>
          </cell>
          <cell r="G260" t="str">
            <v>Carrot, Baby</v>
          </cell>
          <cell r="I260" t="str">
            <v xml:space="preserve">Potato, Sliced </v>
          </cell>
          <cell r="K260" t="str">
            <v>Celery Sticks</v>
          </cell>
        </row>
        <row r="261">
          <cell r="C261" t="str">
            <v>Apples  (C,f)</v>
          </cell>
          <cell r="E261" t="str">
            <v>Oranges  (C,f)</v>
          </cell>
          <cell r="G261" t="str">
            <v>Pineapple Bits (C)</v>
          </cell>
          <cell r="I261" t="str">
            <v>Fruit Cocktail (A)</v>
          </cell>
          <cell r="K261" t="str">
            <v>Bananas  (C,f)</v>
          </cell>
        </row>
        <row r="262">
          <cell r="C262" t="str">
            <v>Hamburger Buns WG, 2 oz eq</v>
          </cell>
          <cell r="E262" t="str">
            <v>Macaroni</v>
          </cell>
          <cell r="G262" t="str">
            <v>Brown Rice WG</v>
          </cell>
          <cell r="I262" t="str">
            <v>Whole Grain Bread</v>
          </cell>
          <cell r="K262" t="str">
            <v>Whole Grain Sandwich Bread</v>
          </cell>
        </row>
        <row r="263">
          <cell r="C263" t="str">
            <v>Milk</v>
          </cell>
          <cell r="E263" t="str">
            <v>Milk</v>
          </cell>
          <cell r="G263" t="str">
            <v>Milk</v>
          </cell>
          <cell r="I263" t="str">
            <v>Milk</v>
          </cell>
          <cell r="K263" t="str">
            <v>Milk</v>
          </cell>
        </row>
        <row r="264">
          <cell r="C264">
            <v>0</v>
          </cell>
          <cell r="E264" t="str">
            <v>Cucumbers (peeled for Toddlers)</v>
          </cell>
          <cell r="G264" t="str">
            <v>Carrots (A,f)</v>
          </cell>
          <cell r="I264">
            <v>0</v>
          </cell>
          <cell r="K264" t="str">
            <v>Green Beans (C)</v>
          </cell>
        </row>
        <row r="265">
          <cell r="C265" t="str">
            <v>Applesauce</v>
          </cell>
          <cell r="E265" t="str">
            <v>Mandarin Oranges (C,f)</v>
          </cell>
          <cell r="I265">
            <v>0</v>
          </cell>
          <cell r="K265">
            <v>0</v>
          </cell>
        </row>
        <row r="297">
          <cell r="C297" t="str">
            <v>BBQ Chicken Sandwich</v>
          </cell>
          <cell r="E297" t="str">
            <v>Ground Turkey Tacos</v>
          </cell>
          <cell r="G297" t="str">
            <v>Cheeseburger Casserole</v>
          </cell>
          <cell r="I297" t="str">
            <v>Chicken Pot Pie</v>
          </cell>
          <cell r="K297" t="str">
            <v>Torpedo Sandwich</v>
          </cell>
        </row>
        <row r="298">
          <cell r="C298" t="str">
            <v>Chicken, Diced</v>
          </cell>
          <cell r="E298" t="str">
            <v>Ground Turkey</v>
          </cell>
          <cell r="G298" t="str">
            <v>Ground Beef (I) (CN)</v>
          </cell>
          <cell r="I298" t="str">
            <v>Chicken, Diced</v>
          </cell>
          <cell r="K298" t="str">
            <v>Turkey Breast</v>
          </cell>
        </row>
        <row r="299">
          <cell r="C299">
            <v>0</v>
          </cell>
          <cell r="E299" t="str">
            <v>Cheese, Shredded Cheddar</v>
          </cell>
          <cell r="G299" t="str">
            <v>Cheese, Shredded Cheddar</v>
          </cell>
          <cell r="I299">
            <v>0</v>
          </cell>
          <cell r="K299" t="str">
            <v>Turkey Ham (non-pork)</v>
          </cell>
        </row>
        <row r="300">
          <cell r="C300" t="str">
            <v>Green Beans (C)</v>
          </cell>
          <cell r="E300" t="str">
            <v>Corn</v>
          </cell>
          <cell r="G300" t="str">
            <v>Broccoli, raw (A&amp;C,f)</v>
          </cell>
          <cell r="I300" t="str">
            <v>Mixed Vegetables (A)</v>
          </cell>
          <cell r="K300" t="str">
            <v>Carrot Sticks (A,f)</v>
          </cell>
        </row>
        <row r="301">
          <cell r="C301" t="str">
            <v>Fruit Cocktail (A)</v>
          </cell>
          <cell r="E301" t="str">
            <v>Diced Peaches (A&amp;C)</v>
          </cell>
          <cell r="G301" t="str">
            <v>Oranges  (C,f)</v>
          </cell>
          <cell r="I301" t="str">
            <v>Apples  (C,f)</v>
          </cell>
          <cell r="K301" t="str">
            <v>Bananas  (C,f)</v>
          </cell>
        </row>
        <row r="302">
          <cell r="C302" t="str">
            <v>Hamburger Buns</v>
          </cell>
          <cell r="E302" t="str">
            <v>Whole Wheat Tortillas, 1 oz eq</v>
          </cell>
          <cell r="G302" t="str">
            <v>Macaroni</v>
          </cell>
          <cell r="I302" t="str">
            <v>Biscuits, WG 1 oz eq</v>
          </cell>
          <cell r="K302" t="str">
            <v>Whole Grain Sandwich Bread</v>
          </cell>
        </row>
        <row r="303">
          <cell r="C303" t="str">
            <v>Milk</v>
          </cell>
          <cell r="E303" t="str">
            <v>Milk</v>
          </cell>
          <cell r="G303" t="str">
            <v>Milk</v>
          </cell>
          <cell r="I303" t="str">
            <v>Milk</v>
          </cell>
          <cell r="K303" t="str">
            <v>Milk</v>
          </cell>
        </row>
        <row r="304">
          <cell r="E304">
            <v>0</v>
          </cell>
          <cell r="G304" t="str">
            <v>Green Beans (C)</v>
          </cell>
          <cell r="K304" t="str">
            <v>Carrots (A,f)</v>
          </cell>
        </row>
        <row r="305">
          <cell r="G305" t="str">
            <v>Mandarin Oranges (C,f)</v>
          </cell>
          <cell r="I305" t="str">
            <v>Applesauce</v>
          </cell>
          <cell r="K305">
            <v>0</v>
          </cell>
        </row>
        <row r="337">
          <cell r="C337" t="str">
            <v>Cowboy Beans &amp; Ham</v>
          </cell>
          <cell r="E337" t="str">
            <v>Sante Fe Burritos</v>
          </cell>
          <cell r="G337" t="str">
            <v>Mama Mia Spaghetti</v>
          </cell>
          <cell r="I337" t="str">
            <v>Jurassic Joes</v>
          </cell>
          <cell r="K337" t="str">
            <v>Turkey &amp; Cheese Sandwich</v>
          </cell>
        </row>
        <row r="338">
          <cell r="C338" t="str">
            <v>Turkey Ham (non-pork) Diced</v>
          </cell>
          <cell r="E338" t="str">
            <v>Refried Beans (f)</v>
          </cell>
          <cell r="G338" t="str">
            <v>Ground Beef (I) (CN)</v>
          </cell>
          <cell r="I338" t="str">
            <v>Ground Beef (I) (CN)</v>
          </cell>
          <cell r="K338" t="str">
            <v>Turkey Breast</v>
          </cell>
        </row>
        <row r="339">
          <cell r="E339" t="str">
            <v>Cheese, Shredded Cheddar</v>
          </cell>
          <cell r="I339">
            <v>0</v>
          </cell>
          <cell r="K339" t="str">
            <v>Cheese, Sliced American</v>
          </cell>
        </row>
        <row r="340">
          <cell r="C340" t="str">
            <v>Beans 'n Sauce (f)</v>
          </cell>
          <cell r="E340" t="str">
            <v>Corn</v>
          </cell>
          <cell r="G340" t="str">
            <v>Cucumbers</v>
          </cell>
          <cell r="I340" t="str">
            <v>Green Beans (C)</v>
          </cell>
          <cell r="K340" t="str">
            <v>Carrot Sticks (A,f)</v>
          </cell>
        </row>
        <row r="341">
          <cell r="C341" t="str">
            <v>Pineapple Bits (C)</v>
          </cell>
          <cell r="E341" t="str">
            <v>Oranges  (C,f)</v>
          </cell>
          <cell r="G341" t="str">
            <v>Diced Peaches (A&amp;C)</v>
          </cell>
          <cell r="I341" t="str">
            <v>Fruit Cocktail (A)</v>
          </cell>
          <cell r="K341" t="str">
            <v>Apples  (C,f)</v>
          </cell>
        </row>
        <row r="342">
          <cell r="C342" t="str">
            <v>Dinner Roll WG</v>
          </cell>
          <cell r="E342" t="str">
            <v>Whole Wheat Tortillas, 1 oz eq</v>
          </cell>
          <cell r="G342" t="str">
            <v>Spaghetti Noodles</v>
          </cell>
          <cell r="I342" t="str">
            <v>Hamburger Buns</v>
          </cell>
          <cell r="K342" t="str">
            <v>Whole Grain Sandwich Bread</v>
          </cell>
        </row>
        <row r="343">
          <cell r="C343" t="str">
            <v>Milk</v>
          </cell>
          <cell r="E343" t="str">
            <v>Milk</v>
          </cell>
          <cell r="G343" t="str">
            <v>Milk</v>
          </cell>
          <cell r="I343" t="str">
            <v>Milk</v>
          </cell>
          <cell r="K343" t="str">
            <v>Milk</v>
          </cell>
        </row>
        <row r="344">
          <cell r="C344">
            <v>0</v>
          </cell>
          <cell r="G344" t="str">
            <v>Cucumbers (peeled for Toddlers)</v>
          </cell>
          <cell r="K344" t="str">
            <v>Carrots (A,f)</v>
          </cell>
        </row>
        <row r="345">
          <cell r="C345">
            <v>0</v>
          </cell>
          <cell r="E345" t="str">
            <v>Mandarin Oranges (C,f)</v>
          </cell>
          <cell r="G345">
            <v>0</v>
          </cell>
          <cell r="I345">
            <v>0</v>
          </cell>
          <cell r="K345" t="str">
            <v>Applesauce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2301C-F21E-402E-AC0A-F71799DACE7C}">
  <sheetPr codeName="Sheet13">
    <tabColor theme="1"/>
  </sheetPr>
  <dimension ref="A1:I539"/>
  <sheetViews>
    <sheetView showGridLines="0" tabSelected="1" view="pageBreakPreview" zoomScale="85" zoomScaleNormal="70" zoomScaleSheetLayoutView="85" workbookViewId="0">
      <selection activeCell="B4" sqref="B4"/>
    </sheetView>
  </sheetViews>
  <sheetFormatPr defaultRowHeight="20.100000000000001" customHeight="1" x14ac:dyDescent="0.25"/>
  <cols>
    <col min="1" max="1" width="35.7109375" customWidth="1"/>
    <col min="2" max="6" width="30.7109375" customWidth="1"/>
    <col min="7" max="7" width="5.140625" customWidth="1"/>
  </cols>
  <sheetData>
    <row r="1" spans="1:6" ht="48.75" customHeight="1" x14ac:dyDescent="0.25">
      <c r="A1" s="1"/>
      <c r="F1" s="2" t="s">
        <v>0</v>
      </c>
    </row>
    <row r="2" spans="1:6" ht="17.25" customHeight="1" x14ac:dyDescent="0.25">
      <c r="A2" s="3" t="s">
        <v>1</v>
      </c>
      <c r="B2" s="4" t="s">
        <v>2</v>
      </c>
      <c r="C2" s="4" t="s">
        <v>3</v>
      </c>
      <c r="D2" s="4" t="s">
        <v>4</v>
      </c>
      <c r="E2" s="4" t="s">
        <v>5</v>
      </c>
      <c r="F2" s="4" t="s">
        <v>6</v>
      </c>
    </row>
    <row r="3" spans="1:6" ht="17.25" customHeight="1" x14ac:dyDescent="0.25">
      <c r="A3" s="5" t="s">
        <v>7</v>
      </c>
      <c r="B3" s="6">
        <v>46265</v>
      </c>
      <c r="C3" s="6">
        <f>IF(B3&gt;1,B3+1,"")</f>
        <v>46266</v>
      </c>
      <c r="D3" s="6">
        <f>IF(B3&gt;1,C3+1,"")</f>
        <v>46267</v>
      </c>
      <c r="E3" s="6">
        <f>IF(B3&gt;1,D3+1,"")</f>
        <v>46268</v>
      </c>
      <c r="F3" s="6">
        <f>IF(B3&gt;1,E3+1,"")</f>
        <v>46269</v>
      </c>
    </row>
    <row r="4" spans="1:6" ht="39.950000000000003" customHeight="1" x14ac:dyDescent="0.25">
      <c r="A4" s="7"/>
      <c r="B4" s="8"/>
      <c r="C4" s="8"/>
      <c r="D4" s="8"/>
      <c r="E4" s="8"/>
      <c r="F4" s="8"/>
    </row>
    <row r="5" spans="1:6" ht="39.950000000000003" customHeight="1" x14ac:dyDescent="0.25">
      <c r="A5" s="9" t="s">
        <v>8</v>
      </c>
      <c r="B5" s="10" t="str">
        <f>'[1]Meal Plan'!C57</f>
        <v>Tyrannosaurus Chili</v>
      </c>
      <c r="C5" s="10" t="str">
        <f>'[1]Meal Plan'!E57</f>
        <v>Chicken Rice &amp; Cheese Casserole</v>
      </c>
      <c r="D5" s="10" t="str">
        <f>'[1]Meal Plan'!G57</f>
        <v>Sante Fe Burritos</v>
      </c>
      <c r="E5" s="10" t="str">
        <f>'[1]Meal Plan'!I57</f>
        <v>Tator Tot Casserole</v>
      </c>
      <c r="F5" s="10" t="str">
        <f>'[1]Meal Plan'!K57</f>
        <v>Brontosaurus Bologna &amp; Cheese Sandwich</v>
      </c>
    </row>
    <row r="6" spans="1:6" ht="39.950000000000003" customHeight="1" x14ac:dyDescent="0.25">
      <c r="A6" s="27" t="s">
        <v>9</v>
      </c>
      <c r="B6" s="11" t="str">
        <f>'[1]Meal Plan'!C58</f>
        <v>Ground Beef (I) (CN)</v>
      </c>
      <c r="C6" s="11" t="str">
        <f>'[1]Meal Plan'!E58</f>
        <v>Chicken, Diced</v>
      </c>
      <c r="D6" s="11" t="str">
        <f>'[1]Meal Plan'!G58</f>
        <v>Refried Beans (f)</v>
      </c>
      <c r="E6" s="11" t="str">
        <f>'[1]Meal Plan'!I58</f>
        <v>Ground Beef (I) (CN)</v>
      </c>
      <c r="F6" s="11" t="str">
        <f>'[1]Meal Plan'!K58</f>
        <v>Turkey Bologna</v>
      </c>
    </row>
    <row r="7" spans="1:6" ht="39.950000000000003" customHeight="1" x14ac:dyDescent="0.25">
      <c r="A7" s="27"/>
      <c r="B7" s="11">
        <f>'[1]Meal Plan'!C59</f>
        <v>0</v>
      </c>
      <c r="C7" s="11" t="str">
        <f>'[1]Meal Plan'!E59</f>
        <v>Cheese, Sliced American</v>
      </c>
      <c r="D7" s="11" t="str">
        <f>'[1]Meal Plan'!G59</f>
        <v>Cheese, Shredded Cheddar</v>
      </c>
      <c r="E7" s="11" t="str">
        <f>'[1]Meal Plan'!I59</f>
        <v>Cheese, Shredded Cheddar</v>
      </c>
      <c r="F7" s="11" t="str">
        <f>'[1]Meal Plan'!K59</f>
        <v>Cheese, Sliced American</v>
      </c>
    </row>
    <row r="8" spans="1:6" ht="39.950000000000003" customHeight="1" x14ac:dyDescent="0.25">
      <c r="A8" s="12" t="s">
        <v>10</v>
      </c>
      <c r="B8" s="13" t="str">
        <f>'[1]Meal Plan'!C60</f>
        <v>Pinto Beans (f)</v>
      </c>
      <c r="C8" s="14" t="str">
        <f>'[1]Meal Plan'!E60</f>
        <v>Cucumbers</v>
      </c>
      <c r="D8" s="13" t="str">
        <f>'[1]Meal Plan'!G60</f>
        <v>Corn</v>
      </c>
      <c r="E8" s="13" t="str">
        <f>'[1]Meal Plan'!I60</f>
        <v>Tator Tots</v>
      </c>
      <c r="F8" s="15" t="str">
        <f>'[1]Meal Plan'!K60</f>
        <v>Celery Sticks</v>
      </c>
    </row>
    <row r="9" spans="1:6" ht="39.950000000000003" customHeight="1" x14ac:dyDescent="0.25">
      <c r="A9" s="16" t="s">
        <v>11</v>
      </c>
      <c r="B9" s="17">
        <f>'[1]Meal Plan'!C64</f>
        <v>0</v>
      </c>
      <c r="C9" s="18" t="str">
        <f>'[1]Meal Plan'!E64</f>
        <v>Cucumbers (peeled for Toddlers)</v>
      </c>
      <c r="D9" s="17">
        <f>'[1]Meal Plan'!G64</f>
        <v>0</v>
      </c>
      <c r="E9" s="17">
        <f>'[1]Meal Plan'!I64</f>
        <v>0</v>
      </c>
      <c r="F9" s="17" t="str">
        <f>'[1]Meal Plan'!K64</f>
        <v>Green Beans (C)</v>
      </c>
    </row>
    <row r="10" spans="1:6" ht="39.950000000000003" customHeight="1" x14ac:dyDescent="0.25">
      <c r="A10" s="12" t="s">
        <v>12</v>
      </c>
      <c r="B10" s="13" t="str">
        <f>'[1]Meal Plan'!C61</f>
        <v>Diced Peaches (A&amp;C)</v>
      </c>
      <c r="C10" s="13" t="str">
        <f>'[1]Meal Plan'!E61</f>
        <v>Oranges  (C,f)</v>
      </c>
      <c r="D10" s="13" t="str">
        <f>'[1]Meal Plan'!G61</f>
        <v>Fruit Cocktail (A)</v>
      </c>
      <c r="E10" s="13" t="str">
        <f>'[1]Meal Plan'!I61</f>
        <v>Diced Pears (C)</v>
      </c>
      <c r="F10" s="13" t="str">
        <f>'[1]Meal Plan'!K61</f>
        <v>Apples  (C,f)</v>
      </c>
    </row>
    <row r="11" spans="1:6" ht="39.950000000000003" customHeight="1" x14ac:dyDescent="0.25">
      <c r="A11" s="16" t="s">
        <v>11</v>
      </c>
      <c r="B11" s="17">
        <f>'[1]Meal Plan'!C65</f>
        <v>0</v>
      </c>
      <c r="C11" s="18" t="str">
        <f>'[1]Meal Plan'!E65</f>
        <v>Mandarin Oranges (C,f)</v>
      </c>
      <c r="D11" s="17">
        <f>'[1]Meal Plan'!G65</f>
        <v>0</v>
      </c>
      <c r="E11" s="17">
        <f>'[1]Meal Plan'!I65</f>
        <v>0</v>
      </c>
      <c r="F11" s="17" t="str">
        <f>'[1]Meal Plan'!K65</f>
        <v>Applesauce</v>
      </c>
    </row>
    <row r="12" spans="1:6" ht="39.950000000000003" customHeight="1" x14ac:dyDescent="0.25">
      <c r="A12" s="12" t="s">
        <v>13</v>
      </c>
      <c r="B12" s="13" t="str">
        <f>'[1]Meal Plan'!C62</f>
        <v>Saltines</v>
      </c>
      <c r="C12" s="13" t="str">
        <f>'[1]Meal Plan'!E62</f>
        <v>Brown Rice WG</v>
      </c>
      <c r="D12" s="13" t="str">
        <f>'[1]Meal Plan'!G62</f>
        <v>Whole Wheat Tortillas, 1 oz eq</v>
      </c>
      <c r="E12" s="13" t="str">
        <f>'[1]Meal Plan'!I62</f>
        <v>Whole Grain Bread</v>
      </c>
      <c r="F12" s="13" t="str">
        <f>'[1]Meal Plan'!K62</f>
        <v>Whole Grain Sandwich Bread</v>
      </c>
    </row>
    <row r="13" spans="1:6" ht="39.950000000000003" customHeight="1" x14ac:dyDescent="0.25">
      <c r="A13" s="19" t="s">
        <v>14</v>
      </c>
      <c r="B13" s="20" t="str">
        <f>'[1]Meal Plan'!C63</f>
        <v>Milk</v>
      </c>
      <c r="C13" s="20" t="str">
        <f>'[1]Meal Plan'!E63</f>
        <v>Milk</v>
      </c>
      <c r="D13" s="20" t="str">
        <f>'[1]Meal Plan'!G63</f>
        <v>Milk</v>
      </c>
      <c r="E13" s="20" t="str">
        <f>'[1]Meal Plan'!I63</f>
        <v>Milk</v>
      </c>
      <c r="F13" s="20" t="str">
        <f>'[1]Meal Plan'!K63</f>
        <v>Milk</v>
      </c>
    </row>
    <row r="14" spans="1:6" ht="50.25" customHeight="1" x14ac:dyDescent="0.25">
      <c r="A14" s="7"/>
      <c r="B14" s="21"/>
      <c r="C14" s="21"/>
      <c r="D14" s="21"/>
      <c r="E14" s="21"/>
      <c r="F14" s="21"/>
    </row>
    <row r="15" spans="1:6" ht="14.25" customHeight="1" x14ac:dyDescent="0.25">
      <c r="A15" s="28"/>
      <c r="B15" s="28"/>
      <c r="C15" s="28"/>
      <c r="D15" s="28"/>
      <c r="E15" s="28"/>
      <c r="F15" s="28"/>
    </row>
    <row r="16" spans="1:6" ht="14.25" customHeight="1" x14ac:dyDescent="0.25">
      <c r="A16" s="29"/>
      <c r="B16" s="29"/>
      <c r="C16" s="29"/>
      <c r="D16" s="29"/>
      <c r="E16" s="29"/>
      <c r="F16" s="29"/>
    </row>
    <row r="17" spans="1:6" ht="14.25" customHeight="1" x14ac:dyDescent="0.25">
      <c r="A17" s="29"/>
      <c r="B17" s="29"/>
      <c r="C17" s="29"/>
      <c r="D17" s="29"/>
      <c r="E17" s="29"/>
      <c r="F17" s="29"/>
    </row>
    <row r="18" spans="1:6" ht="14.25" customHeight="1" x14ac:dyDescent="0.25">
      <c r="A18" s="29"/>
      <c r="B18" s="29"/>
      <c r="C18" s="29"/>
      <c r="D18" s="29"/>
      <c r="E18" s="29"/>
      <c r="F18" s="29"/>
    </row>
    <row r="19" spans="1:6" ht="14.25" customHeight="1" x14ac:dyDescent="0.25">
      <c r="A19" s="29"/>
      <c r="B19" s="29"/>
      <c r="C19" s="29"/>
      <c r="D19" s="29"/>
      <c r="E19" s="29"/>
      <c r="F19" s="29"/>
    </row>
    <row r="20" spans="1:6" ht="17.25" customHeight="1" x14ac:dyDescent="0.4">
      <c r="A20" s="22"/>
      <c r="B20" s="23"/>
      <c r="C20" s="23"/>
      <c r="D20" s="23"/>
      <c r="E20" s="23"/>
      <c r="F20" s="23"/>
    </row>
    <row r="21" spans="1:6" ht="34.5" customHeight="1" x14ac:dyDescent="0.4">
      <c r="A21" s="1"/>
      <c r="B21" s="24"/>
      <c r="C21" s="24"/>
      <c r="D21" s="24"/>
      <c r="E21" s="24"/>
      <c r="F21" s="25" t="s">
        <v>15</v>
      </c>
    </row>
    <row r="22" spans="1:6" ht="17.25" customHeight="1" x14ac:dyDescent="0.25">
      <c r="A22" s="3" t="s">
        <v>1</v>
      </c>
      <c r="B22" s="4" t="s">
        <v>2</v>
      </c>
      <c r="C22" s="4" t="s">
        <v>3</v>
      </c>
      <c r="D22" s="4" t="s">
        <v>4</v>
      </c>
      <c r="E22" s="4" t="s">
        <v>5</v>
      </c>
      <c r="F22" s="4" t="s">
        <v>6</v>
      </c>
    </row>
    <row r="23" spans="1:6" ht="17.25" customHeight="1" x14ac:dyDescent="0.25">
      <c r="A23" s="5" t="s">
        <v>7</v>
      </c>
      <c r="B23" s="6">
        <f>F3+3</f>
        <v>46272</v>
      </c>
      <c r="C23" s="6">
        <f>IF(B23&gt;1,B23+1,"")</f>
        <v>46273</v>
      </c>
      <c r="D23" s="6">
        <f>IF(B23&gt;1,C23+1,"")</f>
        <v>46274</v>
      </c>
      <c r="E23" s="6">
        <f>IF(B23&gt;1,D23+1,"")</f>
        <v>46275</v>
      </c>
      <c r="F23" s="6">
        <f>IF(B23&gt;1,E23+1,"")</f>
        <v>46276</v>
      </c>
    </row>
    <row r="24" spans="1:6" ht="39.950000000000003" customHeight="1" x14ac:dyDescent="0.25">
      <c r="A24" s="7"/>
      <c r="B24" s="8"/>
      <c r="C24" s="8"/>
      <c r="D24" s="8"/>
      <c r="E24" s="8"/>
      <c r="F24" s="8"/>
    </row>
    <row r="25" spans="1:6" ht="39.950000000000003" customHeight="1" x14ac:dyDescent="0.25">
      <c r="A25" s="9" t="s">
        <v>8</v>
      </c>
      <c r="B25" s="10" t="str">
        <f>'[1]Meal Plan'!C97</f>
        <v>Ground Turkey Tacos</v>
      </c>
      <c r="C25" s="10" t="str">
        <f>'[1]Meal Plan'!E97</f>
        <v>Monster Meatball Sub</v>
      </c>
      <c r="D25" s="10" t="str">
        <f>'[1]Meal Plan'!G97</f>
        <v>Cheesy Mac &amp; Ham</v>
      </c>
      <c r="E25" s="10" t="str">
        <f>'[1]Meal Plan'!I97</f>
        <v>Juassic Joes</v>
      </c>
      <c r="F25" s="10" t="str">
        <f>'[1]Meal Plan'!K97</f>
        <v>Classic Ham and Cheese Sandwich</v>
      </c>
    </row>
    <row r="26" spans="1:6" ht="39.950000000000003" customHeight="1" x14ac:dyDescent="0.25">
      <c r="A26" s="27" t="s">
        <v>9</v>
      </c>
      <c r="B26" s="11" t="str">
        <f>'[1]Meal Plan'!C98</f>
        <v>Ground Turkey</v>
      </c>
      <c r="C26" s="11" t="str">
        <f>'[1]Meal Plan'!E98</f>
        <v>Ground Beef Meatballs (CN)</v>
      </c>
      <c r="D26" s="11" t="str">
        <f>'[1]Meal Plan'!G98</f>
        <v>Turkey Ham (non-pork) Diced</v>
      </c>
      <c r="E26" s="11" t="str">
        <f>'[1]Meal Plan'!I98</f>
        <v>Ground Beef (I) (CN)</v>
      </c>
      <c r="F26" s="11" t="str">
        <f>'[1]Meal Plan'!K98</f>
        <v>Turkey Ham (non-pork)</v>
      </c>
    </row>
    <row r="27" spans="1:6" ht="39.950000000000003" customHeight="1" x14ac:dyDescent="0.25">
      <c r="A27" s="27"/>
      <c r="B27" s="11" t="str">
        <f>'[1]Meal Plan'!C99</f>
        <v>Cheese, Shredded Cheddar</v>
      </c>
      <c r="C27" s="11">
        <f>'[1]Meal Plan'!E99</f>
        <v>0</v>
      </c>
      <c r="D27" s="11" t="str">
        <f>'[1]Meal Plan'!G99</f>
        <v>Cheese, Shredded Cheddar</v>
      </c>
      <c r="E27" s="11">
        <f>'[1]Meal Plan'!I99</f>
        <v>0</v>
      </c>
      <c r="F27" s="11" t="str">
        <f>'[1]Meal Plan'!K99</f>
        <v>Cheese, Sliced American</v>
      </c>
    </row>
    <row r="28" spans="1:6" ht="39.950000000000003" customHeight="1" x14ac:dyDescent="0.25">
      <c r="A28" s="12" t="s">
        <v>10</v>
      </c>
      <c r="B28" s="15" t="str">
        <f>'[1]Meal Plan'!C100</f>
        <v>Corn</v>
      </c>
      <c r="C28" s="14" t="str">
        <f>'[1]Meal Plan'!E100</f>
        <v>Carrot, Baby</v>
      </c>
      <c r="D28" s="15" t="str">
        <f>'[1]Meal Plan'!G100</f>
        <v>Cucumbers</v>
      </c>
      <c r="E28" s="15" t="str">
        <f>'[1]Meal Plan'!I100</f>
        <v>Green Beans (C)</v>
      </c>
      <c r="F28" s="15" t="str">
        <f>'[1]Meal Plan'!K100</f>
        <v>Celery Sticks</v>
      </c>
    </row>
    <row r="29" spans="1:6" ht="39.950000000000003" customHeight="1" x14ac:dyDescent="0.25">
      <c r="A29" s="16" t="s">
        <v>11</v>
      </c>
      <c r="B29" s="17">
        <f>'[1]Meal Plan'!C104</f>
        <v>0</v>
      </c>
      <c r="C29" s="18" t="str">
        <f>'[1]Meal Plan'!E104</f>
        <v>Carrots (A,f)</v>
      </c>
      <c r="D29" s="17" t="str">
        <f>'[1]Meal Plan'!G104</f>
        <v>Cucumbers (peeled for Toddlers)</v>
      </c>
      <c r="E29" s="17">
        <f>'[1]Meal Plan'!I104</f>
        <v>0</v>
      </c>
      <c r="F29" s="17" t="str">
        <f>'[1]Meal Plan'!K104</f>
        <v>Green Beans (C)</v>
      </c>
    </row>
    <row r="30" spans="1:6" ht="39.950000000000003" customHeight="1" x14ac:dyDescent="0.25">
      <c r="A30" s="12" t="s">
        <v>12</v>
      </c>
      <c r="B30" s="13" t="str">
        <f>'[1]Meal Plan'!C101</f>
        <v>Apples  (C,f)</v>
      </c>
      <c r="C30" s="13" t="str">
        <f>'[1]Meal Plan'!E101</f>
        <v>Fruit Cocktail (A)</v>
      </c>
      <c r="D30" s="13" t="str">
        <f>'[1]Meal Plan'!G101</f>
        <v>Oranges  (C,f)</v>
      </c>
      <c r="E30" s="13" t="str">
        <f>'[1]Meal Plan'!I101</f>
        <v>Diced Peaches (A&amp;C)</v>
      </c>
      <c r="F30" s="13" t="str">
        <f>'[1]Meal Plan'!K101</f>
        <v>Bananas  (C,f)</v>
      </c>
    </row>
    <row r="31" spans="1:6" ht="39.950000000000003" customHeight="1" x14ac:dyDescent="0.25">
      <c r="A31" s="16" t="s">
        <v>11</v>
      </c>
      <c r="B31" s="17" t="str">
        <f>'[1]Meal Plan'!C105</f>
        <v>Applesauce</v>
      </c>
      <c r="C31" s="18">
        <f>'[1]Meal Plan'!E105</f>
        <v>0</v>
      </c>
      <c r="D31" s="17" t="str">
        <f>'[1]Meal Plan'!G105</f>
        <v>Mandarin Oranges (C,f)</v>
      </c>
      <c r="E31" s="17">
        <f>'[1]Meal Plan'!I105</f>
        <v>0</v>
      </c>
      <c r="F31" s="17">
        <f>'[1]Meal Plan'!K105</f>
        <v>0</v>
      </c>
    </row>
    <row r="32" spans="1:6" ht="39.950000000000003" customHeight="1" x14ac:dyDescent="0.25">
      <c r="A32" s="12" t="s">
        <v>13</v>
      </c>
      <c r="B32" s="13" t="str">
        <f>'[1]Meal Plan'!C102</f>
        <v>Whole Wheat Tortillas, 1 oz eq</v>
      </c>
      <c r="C32" s="13" t="str">
        <f>'[1]Meal Plan'!E102</f>
        <v>Hot Dog Buns WG, 2 oz eq</v>
      </c>
      <c r="D32" s="13" t="str">
        <f>'[1]Meal Plan'!G102</f>
        <v>Macaroni</v>
      </c>
      <c r="E32" s="13" t="str">
        <f>'[1]Meal Plan'!I102</f>
        <v>Hamburger Buns WG, 2 oz eq</v>
      </c>
      <c r="F32" s="13" t="str">
        <f>'[1]Meal Plan'!K102</f>
        <v>Whole Grain Sandwich Bread</v>
      </c>
    </row>
    <row r="33" spans="1:6" ht="39.950000000000003" customHeight="1" x14ac:dyDescent="0.25">
      <c r="A33" s="19" t="s">
        <v>14</v>
      </c>
      <c r="B33" s="20" t="str">
        <f>'[1]Meal Plan'!C103</f>
        <v>Milk</v>
      </c>
      <c r="C33" s="20" t="str">
        <f>'[1]Meal Plan'!E103</f>
        <v>Milk</v>
      </c>
      <c r="D33" s="20" t="str">
        <f>'[1]Meal Plan'!G103</f>
        <v>Milk</v>
      </c>
      <c r="E33" s="20" t="str">
        <f>'[1]Meal Plan'!I103</f>
        <v>Milk</v>
      </c>
      <c r="F33" s="20" t="str">
        <f>'[1]Meal Plan'!K103</f>
        <v>Milk</v>
      </c>
    </row>
    <row r="34" spans="1:6" ht="50.25" customHeight="1" x14ac:dyDescent="0.25">
      <c r="A34" s="7"/>
      <c r="B34" s="21"/>
      <c r="C34" s="21"/>
      <c r="D34" s="21"/>
      <c r="E34" s="21"/>
      <c r="F34" s="21"/>
    </row>
    <row r="35" spans="1:6" ht="15" customHeight="1" x14ac:dyDescent="0.25">
      <c r="A35" s="28"/>
      <c r="B35" s="28"/>
      <c r="C35" s="28"/>
      <c r="D35" s="28"/>
      <c r="E35" s="28"/>
      <c r="F35" s="28"/>
    </row>
    <row r="36" spans="1:6" ht="15" customHeight="1" x14ac:dyDescent="0.25">
      <c r="A36" s="29"/>
      <c r="B36" s="29"/>
      <c r="C36" s="29"/>
      <c r="D36" s="29"/>
      <c r="E36" s="29"/>
      <c r="F36" s="29"/>
    </row>
    <row r="37" spans="1:6" ht="15" customHeight="1" x14ac:dyDescent="0.25">
      <c r="A37" s="29"/>
      <c r="B37" s="29"/>
      <c r="C37" s="29"/>
      <c r="D37" s="29"/>
      <c r="E37" s="29"/>
      <c r="F37" s="29"/>
    </row>
    <row r="38" spans="1:6" ht="15" customHeight="1" x14ac:dyDescent="0.25">
      <c r="A38" s="29"/>
      <c r="B38" s="29"/>
      <c r="C38" s="29"/>
      <c r="D38" s="29"/>
      <c r="E38" s="29"/>
      <c r="F38" s="29"/>
    </row>
    <row r="39" spans="1:6" ht="15" customHeight="1" x14ac:dyDescent="0.25">
      <c r="A39" s="29"/>
      <c r="B39" s="29"/>
      <c r="C39" s="29"/>
      <c r="D39" s="29"/>
      <c r="E39" s="29"/>
      <c r="F39" s="29"/>
    </row>
    <row r="40" spans="1:6" ht="17.25" customHeight="1" x14ac:dyDescent="0.4">
      <c r="A40" s="22"/>
      <c r="B40" s="23"/>
      <c r="C40" s="23"/>
      <c r="D40" s="23"/>
      <c r="E40" s="23"/>
      <c r="F40" s="23"/>
    </row>
    <row r="41" spans="1:6" ht="34.5" customHeight="1" x14ac:dyDescent="0.4">
      <c r="A41" s="1"/>
      <c r="B41" s="24"/>
      <c r="C41" s="24"/>
      <c r="D41" s="24"/>
      <c r="E41" s="24"/>
      <c r="F41" s="25" t="s">
        <v>16</v>
      </c>
    </row>
    <row r="42" spans="1:6" ht="16.5" customHeight="1" x14ac:dyDescent="0.25">
      <c r="A42" s="3" t="s">
        <v>1</v>
      </c>
      <c r="B42" s="4" t="s">
        <v>2</v>
      </c>
      <c r="C42" s="4" t="s">
        <v>3</v>
      </c>
      <c r="D42" s="4" t="s">
        <v>4</v>
      </c>
      <c r="E42" s="4" t="s">
        <v>5</v>
      </c>
      <c r="F42" s="4" t="s">
        <v>6</v>
      </c>
    </row>
    <row r="43" spans="1:6" ht="16.5" customHeight="1" x14ac:dyDescent="0.25">
      <c r="A43" s="5" t="s">
        <v>7</v>
      </c>
      <c r="B43" s="6">
        <f>B23+7</f>
        <v>46279</v>
      </c>
      <c r="C43" s="6">
        <f>IF(B43&gt;1,B43+1,"")</f>
        <v>46280</v>
      </c>
      <c r="D43" s="6">
        <f>IF(B43&gt;1,C43+1,"")</f>
        <v>46281</v>
      </c>
      <c r="E43" s="6">
        <f>IF(B43&gt;1,D43+1,"")</f>
        <v>46282</v>
      </c>
      <c r="F43" s="6">
        <f>IF(B43&gt;1,E43+1,"")</f>
        <v>46283</v>
      </c>
    </row>
    <row r="44" spans="1:6" ht="39.950000000000003" customHeight="1" x14ac:dyDescent="0.25">
      <c r="A44" s="7"/>
      <c r="B44" s="8"/>
      <c r="C44" s="8"/>
      <c r="D44" s="8"/>
      <c r="E44" s="8"/>
      <c r="F44" s="8"/>
    </row>
    <row r="45" spans="1:6" ht="39.950000000000003" customHeight="1" x14ac:dyDescent="0.25">
      <c r="A45" s="9" t="s">
        <v>8</v>
      </c>
      <c r="B45" s="10" t="str">
        <f>'[1]Meal Plan'!C137</f>
        <v>Green Chile Chicken Burritos</v>
      </c>
      <c r="C45" s="10" t="str">
        <f>'[1]Meal Plan'!E137</f>
        <v>Mama Mia Spaghetti</v>
      </c>
      <c r="D45" s="10" t="str">
        <f>'[1]Meal Plan'!G137</f>
        <v>Crispy Chicken Sandwich</v>
      </c>
      <c r="E45" s="10" t="str">
        <f>'[1]Meal Plan'!I137</f>
        <v>BBQ Chicken &amp; Rice</v>
      </c>
      <c r="F45" s="10" t="str">
        <f>'[1]Meal Plan'!K137</f>
        <v>Turkey Sandwich</v>
      </c>
    </row>
    <row r="46" spans="1:6" ht="39.950000000000003" customHeight="1" x14ac:dyDescent="0.25">
      <c r="A46" s="27" t="s">
        <v>9</v>
      </c>
      <c r="B46" s="11" t="str">
        <f>'[1]Meal Plan'!C138</f>
        <v>Chicken, Diced</v>
      </c>
      <c r="C46" s="11" t="str">
        <f>'[1]Meal Plan'!E138</f>
        <v>Ground Beef (I) (CN)</v>
      </c>
      <c r="D46" s="11" t="str">
        <f>'[1]Meal Plan'!G138</f>
        <v>Chicken Patties (CN)</v>
      </c>
      <c r="E46" s="11" t="str">
        <f>'[1]Meal Plan'!I138</f>
        <v>Chicken, Diced</v>
      </c>
      <c r="F46" s="11" t="str">
        <f>'[1]Meal Plan'!K138</f>
        <v>Turkey Breast</v>
      </c>
    </row>
    <row r="47" spans="1:6" ht="39.950000000000003" customHeight="1" x14ac:dyDescent="0.25">
      <c r="A47" s="27"/>
      <c r="B47" s="11" t="str">
        <f>'[1]Meal Plan'!C139</f>
        <v>Cheese, Shredded Cheddar</v>
      </c>
      <c r="C47" s="11">
        <f>'[1]Meal Plan'!E139</f>
        <v>0</v>
      </c>
      <c r="D47" s="11">
        <f>'[1]Meal Plan'!G139</f>
        <v>0</v>
      </c>
      <c r="E47" s="11">
        <f>'[1]Meal Plan'!I139</f>
        <v>0</v>
      </c>
      <c r="F47" s="11" t="str">
        <f>'[1]Meal Plan'!K139</f>
        <v>Cheese, Sliced American</v>
      </c>
    </row>
    <row r="48" spans="1:6" ht="39.950000000000003" customHeight="1" x14ac:dyDescent="0.25">
      <c r="A48" s="12" t="s">
        <v>10</v>
      </c>
      <c r="B48" s="13" t="str">
        <f>'[1]Meal Plan'!C140</f>
        <v>Corn</v>
      </c>
      <c r="C48" s="14" t="str">
        <f>'[1]Meal Plan'!E140</f>
        <v>Cucumbers</v>
      </c>
      <c r="D48" s="13" t="str">
        <f>'[1]Meal Plan'!G140</f>
        <v>Peas &amp; Carrots (A,f)</v>
      </c>
      <c r="E48" s="13" t="str">
        <f>'[1]Meal Plan'!I140</f>
        <v>Celery Sticks</v>
      </c>
      <c r="F48" s="13" t="str">
        <f>'[1]Meal Plan'!K140</f>
        <v>Carrot, Baby</v>
      </c>
    </row>
    <row r="49" spans="1:6" ht="39.950000000000003" customHeight="1" x14ac:dyDescent="0.25">
      <c r="A49" s="16" t="s">
        <v>11</v>
      </c>
      <c r="B49" s="17">
        <f>'[1]Meal Plan'!C144</f>
        <v>0</v>
      </c>
      <c r="C49" s="18" t="str">
        <f>'[1]Meal Plan'!E144</f>
        <v>Cucumbers (peeled for Toddlers)</v>
      </c>
      <c r="D49" s="17">
        <f>'[1]Meal Plan'!G144</f>
        <v>0</v>
      </c>
      <c r="E49" s="17" t="str">
        <f>'[1]Meal Plan'!I144</f>
        <v>Green Beans (C)</v>
      </c>
      <c r="F49" s="17" t="str">
        <f>'[1]Meal Plan'!K144</f>
        <v>Carrots (A,f)</v>
      </c>
    </row>
    <row r="50" spans="1:6" ht="39.950000000000003" customHeight="1" x14ac:dyDescent="0.25">
      <c r="A50" s="12" t="s">
        <v>12</v>
      </c>
      <c r="B50" s="13" t="str">
        <f>'[1]Meal Plan'!C141</f>
        <v>Apples  (C,f)</v>
      </c>
      <c r="C50" s="13" t="str">
        <f>'[1]Meal Plan'!E141</f>
        <v>Diced Pears (C)</v>
      </c>
      <c r="D50" s="13" t="str">
        <f>'[1]Meal Plan'!G141</f>
        <v>Oranges  (C,f)</v>
      </c>
      <c r="E50" s="13" t="str">
        <f>'[1]Meal Plan'!I141</f>
        <v>Diced Peaches (A&amp;C)</v>
      </c>
      <c r="F50" s="13" t="str">
        <f>'[1]Meal Plan'!K141</f>
        <v>Bananas  (C,f)</v>
      </c>
    </row>
    <row r="51" spans="1:6" ht="39.950000000000003" customHeight="1" x14ac:dyDescent="0.25">
      <c r="A51" s="16" t="s">
        <v>11</v>
      </c>
      <c r="B51" s="17" t="str">
        <f>'[1]Meal Plan'!C145</f>
        <v>Applesauce</v>
      </c>
      <c r="C51" s="18">
        <f>'[1]Meal Plan'!E145</f>
        <v>0</v>
      </c>
      <c r="D51" s="17" t="str">
        <f>'[1]Meal Plan'!G145</f>
        <v>Mandarin Oranges (C,f)</v>
      </c>
      <c r="E51" s="17">
        <f>'[1]Meal Plan'!I145</f>
        <v>0</v>
      </c>
      <c r="F51" s="17">
        <f>'[1]Meal Plan'!K145</f>
        <v>0</v>
      </c>
    </row>
    <row r="52" spans="1:6" ht="39.950000000000003" customHeight="1" x14ac:dyDescent="0.25">
      <c r="A52" s="12" t="s">
        <v>13</v>
      </c>
      <c r="B52" s="13" t="str">
        <f>'[1]Meal Plan'!C142</f>
        <v>Whole Wheat Tortillas, 1 oz eq</v>
      </c>
      <c r="C52" s="13" t="str">
        <f>'[1]Meal Plan'!E142</f>
        <v>Spaghetti Noodles</v>
      </c>
      <c r="D52" s="13" t="str">
        <f>'[1]Meal Plan'!G142</f>
        <v>Hamburger Buns WG, 2 oz eq</v>
      </c>
      <c r="E52" s="13" t="str">
        <f>'[1]Meal Plan'!I142</f>
        <v>Brown Rice WG</v>
      </c>
      <c r="F52" s="13" t="str">
        <f>'[1]Meal Plan'!K142</f>
        <v>Whole Grain Sandwich Bread</v>
      </c>
    </row>
    <row r="53" spans="1:6" ht="39.950000000000003" customHeight="1" x14ac:dyDescent="0.25">
      <c r="A53" s="19" t="s">
        <v>14</v>
      </c>
      <c r="B53" s="20" t="str">
        <f>'[1]Meal Plan'!C143</f>
        <v>Milk</v>
      </c>
      <c r="C53" s="20" t="str">
        <f>'[1]Meal Plan'!E143</f>
        <v>Milk</v>
      </c>
      <c r="D53" s="20" t="str">
        <f>'[1]Meal Plan'!G143</f>
        <v>Milk</v>
      </c>
      <c r="E53" s="20" t="str">
        <f>'[1]Meal Plan'!I143</f>
        <v>Milk</v>
      </c>
      <c r="F53" s="20" t="str">
        <f>'[1]Meal Plan'!K143</f>
        <v>Milk</v>
      </c>
    </row>
    <row r="54" spans="1:6" ht="50.25" customHeight="1" x14ac:dyDescent="0.25">
      <c r="A54" s="7"/>
      <c r="B54" s="21"/>
      <c r="C54" s="21"/>
      <c r="D54" s="21"/>
      <c r="E54" s="21"/>
      <c r="F54" s="21"/>
    </row>
    <row r="55" spans="1:6" ht="13.5" customHeight="1" x14ac:dyDescent="0.25">
      <c r="A55" s="28"/>
      <c r="B55" s="28"/>
      <c r="C55" s="28"/>
      <c r="D55" s="28"/>
      <c r="E55" s="28"/>
      <c r="F55" s="28"/>
    </row>
    <row r="56" spans="1:6" ht="13.5" customHeight="1" x14ac:dyDescent="0.25">
      <c r="A56" s="29"/>
      <c r="B56" s="29"/>
      <c r="C56" s="29"/>
      <c r="D56" s="29"/>
      <c r="E56" s="29"/>
      <c r="F56" s="29"/>
    </row>
    <row r="57" spans="1:6" ht="13.5" customHeight="1" x14ac:dyDescent="0.25">
      <c r="A57" s="29"/>
      <c r="B57" s="29"/>
      <c r="C57" s="29"/>
      <c r="D57" s="29"/>
      <c r="E57" s="29"/>
      <c r="F57" s="29"/>
    </row>
    <row r="58" spans="1:6" ht="13.5" customHeight="1" x14ac:dyDescent="0.25">
      <c r="A58" s="29"/>
      <c r="B58" s="29"/>
      <c r="C58" s="29"/>
      <c r="D58" s="29"/>
      <c r="E58" s="29"/>
      <c r="F58" s="29"/>
    </row>
    <row r="59" spans="1:6" ht="13.5" customHeight="1" x14ac:dyDescent="0.25">
      <c r="A59" s="29"/>
      <c r="B59" s="29"/>
      <c r="C59" s="29"/>
      <c r="D59" s="29"/>
      <c r="E59" s="29"/>
      <c r="F59" s="29"/>
    </row>
    <row r="60" spans="1:6" ht="16.5" customHeight="1" x14ac:dyDescent="0.4">
      <c r="A60" s="22"/>
      <c r="B60" s="23"/>
      <c r="C60" s="23"/>
      <c r="D60" s="23"/>
      <c r="E60" s="23"/>
      <c r="F60" s="23"/>
    </row>
    <row r="61" spans="1:6" ht="34.5" customHeight="1" x14ac:dyDescent="0.4">
      <c r="A61" s="1"/>
      <c r="B61" s="24"/>
      <c r="C61" s="24"/>
      <c r="D61" s="24"/>
      <c r="E61" s="24"/>
      <c r="F61" s="25" t="s">
        <v>17</v>
      </c>
    </row>
    <row r="62" spans="1:6" ht="17.25" customHeight="1" x14ac:dyDescent="0.25">
      <c r="A62" s="3" t="s">
        <v>1</v>
      </c>
      <c r="B62" s="4" t="s">
        <v>2</v>
      </c>
      <c r="C62" s="4" t="s">
        <v>3</v>
      </c>
      <c r="D62" s="4" t="s">
        <v>4</v>
      </c>
      <c r="E62" s="4" t="s">
        <v>5</v>
      </c>
      <c r="F62" s="4" t="s">
        <v>6</v>
      </c>
    </row>
    <row r="63" spans="1:6" ht="17.25" customHeight="1" x14ac:dyDescent="0.25">
      <c r="A63" s="5" t="s">
        <v>7</v>
      </c>
      <c r="B63" s="6">
        <f>B43+7</f>
        <v>46286</v>
      </c>
      <c r="C63" s="6">
        <f>IF(B63&gt;1,B63+1,"")</f>
        <v>46287</v>
      </c>
      <c r="D63" s="6">
        <f>IF(B63&gt;1,C63+1,"")</f>
        <v>46288</v>
      </c>
      <c r="E63" s="6">
        <f>IF(B63&gt;1,D63+1,"")</f>
        <v>46289</v>
      </c>
      <c r="F63" s="6">
        <f>IF(B63&gt;1,E63+1,"")</f>
        <v>46290</v>
      </c>
    </row>
    <row r="64" spans="1:6" ht="39.950000000000003" customHeight="1" x14ac:dyDescent="0.25">
      <c r="A64" s="7"/>
      <c r="B64" s="8"/>
      <c r="C64" s="8"/>
      <c r="D64" s="8"/>
      <c r="E64" s="8"/>
      <c r="F64" s="8"/>
    </row>
    <row r="65" spans="1:6" ht="39.950000000000003" customHeight="1" x14ac:dyDescent="0.25">
      <c r="A65" s="9" t="s">
        <v>8</v>
      </c>
      <c r="B65" s="10" t="str">
        <f>'[1]Meal Plan'!C177</f>
        <v>Beef Tacos</v>
      </c>
      <c r="C65" s="10" t="str">
        <f>'[1]Meal Plan'!E177</f>
        <v>Cheeseburger Casserole</v>
      </c>
      <c r="D65" s="10" t="str">
        <f>'[1]Meal Plan'!G177</f>
        <v xml:space="preserve"> Ham &amp; Scalloped Potato Casserole</v>
      </c>
      <c r="E65" s="10" t="str">
        <f>'[1]Meal Plan'!I177</f>
        <v>Grilled Hamburgers</v>
      </c>
      <c r="F65" s="10" t="str">
        <f>'[1]Meal Plan'!K177</f>
        <v>Torpedo Sandwich</v>
      </c>
    </row>
    <row r="66" spans="1:6" ht="39.950000000000003" customHeight="1" x14ac:dyDescent="0.25">
      <c r="A66" s="27" t="s">
        <v>9</v>
      </c>
      <c r="B66" s="11" t="str">
        <f>'[1]Meal Plan'!C178</f>
        <v>Ground Beef (I) (CN)</v>
      </c>
      <c r="C66" s="11" t="str">
        <f>'[1]Meal Plan'!E178</f>
        <v>Ground Beef (I) (CN)</v>
      </c>
      <c r="D66" s="11" t="str">
        <f>'[1]Meal Plan'!G178</f>
        <v>Turkey Ham (non-pork) Diced</v>
      </c>
      <c r="E66" s="11" t="str">
        <f>'[1]Meal Plan'!I178</f>
        <v>Ground Beef Patties (CN)</v>
      </c>
      <c r="F66" s="11" t="str">
        <f>'[1]Meal Plan'!K178</f>
        <v>Turkey Breast</v>
      </c>
    </row>
    <row r="67" spans="1:6" ht="39.950000000000003" customHeight="1" x14ac:dyDescent="0.25">
      <c r="A67" s="27"/>
      <c r="B67" s="11" t="str">
        <f>'[1]Meal Plan'!C179</f>
        <v>Cheese, Shredded Cheddar</v>
      </c>
      <c r="C67" s="11" t="str">
        <f>'[1]Meal Plan'!E179</f>
        <v>Cheese, Shredded Cheddar</v>
      </c>
      <c r="D67" s="11" t="str">
        <f>'[1]Meal Plan'!G179</f>
        <v>Parmesan Cheese</v>
      </c>
      <c r="E67" s="11">
        <f>'[1]Meal Plan'!I179</f>
        <v>0</v>
      </c>
      <c r="F67" s="11" t="str">
        <f>'[1]Meal Plan'!K179</f>
        <v>Turkey Ham (non-pork)</v>
      </c>
    </row>
    <row r="68" spans="1:6" ht="39.950000000000003" customHeight="1" x14ac:dyDescent="0.25">
      <c r="A68" s="12" t="s">
        <v>10</v>
      </c>
      <c r="B68" s="13" t="str">
        <f>'[1]Meal Plan'!C180</f>
        <v>Pinto Beans (f)</v>
      </c>
      <c r="C68" s="14" t="str">
        <f>'[1]Meal Plan'!E180</f>
        <v>Cucumbers</v>
      </c>
      <c r="D68" s="13" t="str">
        <f>'[1]Meal Plan'!G180</f>
        <v xml:space="preserve">Potato, Sliced </v>
      </c>
      <c r="E68" s="13" t="str">
        <f>'[1]Meal Plan'!I180</f>
        <v>Corn</v>
      </c>
      <c r="F68" s="13" t="str">
        <f>'[1]Meal Plan'!K180</f>
        <v>Carrot, Baby</v>
      </c>
    </row>
    <row r="69" spans="1:6" ht="39.950000000000003" customHeight="1" x14ac:dyDescent="0.25">
      <c r="A69" s="16" t="s">
        <v>11</v>
      </c>
      <c r="B69" s="17">
        <f>'[1]Meal Plan'!C184</f>
        <v>0</v>
      </c>
      <c r="C69" s="18" t="str">
        <f>'[1]Meal Plan'!E184</f>
        <v>Cucumbers (peeled for Toddlers)</v>
      </c>
      <c r="D69" s="17">
        <f>'[1]Meal Plan'!G184</f>
        <v>0</v>
      </c>
      <c r="E69" s="17">
        <f>'[1]Meal Plan'!I184</f>
        <v>0</v>
      </c>
      <c r="F69" s="17" t="str">
        <f>'[1]Meal Plan'!K184</f>
        <v>Carrots (A,f)</v>
      </c>
    </row>
    <row r="70" spans="1:6" ht="39.950000000000003" customHeight="1" x14ac:dyDescent="0.25">
      <c r="A70" s="12" t="s">
        <v>12</v>
      </c>
      <c r="B70" s="13" t="str">
        <f>'[1]Meal Plan'!C181</f>
        <v>Diced Pears (C)</v>
      </c>
      <c r="C70" s="13" t="str">
        <f>'[1]Meal Plan'!E181</f>
        <v>Oranges  (C,f)</v>
      </c>
      <c r="D70" s="13" t="str">
        <f>'[1]Meal Plan'!G181</f>
        <v>Apples  (C,f)</v>
      </c>
      <c r="E70" s="13" t="str">
        <f>'[1]Meal Plan'!I181</f>
        <v>Fruit Cocktail (A)</v>
      </c>
      <c r="F70" s="13" t="str">
        <f>'[1]Meal Plan'!K181</f>
        <v>Bananas  (C,f)</v>
      </c>
    </row>
    <row r="71" spans="1:6" ht="39.950000000000003" customHeight="1" x14ac:dyDescent="0.25">
      <c r="A71" s="16" t="s">
        <v>11</v>
      </c>
      <c r="B71" s="17">
        <f>'[1]Meal Plan'!C185</f>
        <v>0</v>
      </c>
      <c r="C71" s="18" t="str">
        <f>'[1]Meal Plan'!E185</f>
        <v>Mandarin Oranges (C,f)</v>
      </c>
      <c r="D71" s="17" t="str">
        <f>'[1]Meal Plan'!G185</f>
        <v>Applesauce</v>
      </c>
      <c r="E71" s="17">
        <f>'[1]Meal Plan'!I185</f>
        <v>0</v>
      </c>
      <c r="F71" s="17">
        <f>'[1]Meal Plan'!K185</f>
        <v>0</v>
      </c>
    </row>
    <row r="72" spans="1:6" ht="39.950000000000003" customHeight="1" x14ac:dyDescent="0.25">
      <c r="A72" s="12" t="s">
        <v>18</v>
      </c>
      <c r="B72" s="13" t="str">
        <f>'[1]Meal Plan'!C182</f>
        <v>Whole Wheat Tortillas, 1 oz eq</v>
      </c>
      <c r="C72" s="13" t="str">
        <f>'[1]Meal Plan'!E182</f>
        <v>Macaroni</v>
      </c>
      <c r="D72" s="13" t="str">
        <f>'[1]Meal Plan'!G182</f>
        <v>Dinner Roll WG</v>
      </c>
      <c r="E72" s="13" t="str">
        <f>'[1]Meal Plan'!I182</f>
        <v>Hamburger Buns WG, 2 oz eq</v>
      </c>
      <c r="F72" s="13" t="str">
        <f>'[1]Meal Plan'!K182</f>
        <v>Whole Grain Sandwich Bread</v>
      </c>
    </row>
    <row r="73" spans="1:6" ht="39.950000000000003" customHeight="1" x14ac:dyDescent="0.25">
      <c r="A73" s="19" t="s">
        <v>14</v>
      </c>
      <c r="B73" s="20" t="str">
        <f>'[1]Meal Plan'!C183</f>
        <v>Milk</v>
      </c>
      <c r="C73" s="20" t="str">
        <f>'[1]Meal Plan'!E183</f>
        <v>Milk</v>
      </c>
      <c r="D73" s="20" t="str">
        <f>'[1]Meal Plan'!G183</f>
        <v>Milk</v>
      </c>
      <c r="E73" s="20" t="str">
        <f>'[1]Meal Plan'!I183</f>
        <v>Milk</v>
      </c>
      <c r="F73" s="20" t="str">
        <f>'[1]Meal Plan'!K183</f>
        <v>Milk</v>
      </c>
    </row>
    <row r="74" spans="1:6" ht="50.25" customHeight="1" x14ac:dyDescent="0.25">
      <c r="A74" s="7"/>
      <c r="B74" s="21"/>
      <c r="C74" s="21"/>
      <c r="D74" s="21"/>
      <c r="E74" s="21"/>
      <c r="F74" s="21"/>
    </row>
    <row r="75" spans="1:6" ht="15" customHeight="1" x14ac:dyDescent="0.25">
      <c r="A75" s="28"/>
      <c r="B75" s="28"/>
      <c r="C75" s="28"/>
      <c r="D75" s="28"/>
      <c r="E75" s="28"/>
      <c r="F75" s="28"/>
    </row>
    <row r="76" spans="1:6" ht="15" customHeight="1" x14ac:dyDescent="0.25">
      <c r="A76" s="29"/>
      <c r="B76" s="29"/>
      <c r="C76" s="29"/>
      <c r="D76" s="29"/>
      <c r="E76" s="29"/>
      <c r="F76" s="29"/>
    </row>
    <row r="77" spans="1:6" ht="15" customHeight="1" x14ac:dyDescent="0.25">
      <c r="A77" s="29"/>
      <c r="B77" s="29"/>
      <c r="C77" s="29"/>
      <c r="D77" s="29"/>
      <c r="E77" s="29"/>
      <c r="F77" s="29"/>
    </row>
    <row r="78" spans="1:6" ht="15" customHeight="1" x14ac:dyDescent="0.25">
      <c r="A78" s="29"/>
      <c r="B78" s="29"/>
      <c r="C78" s="29"/>
      <c r="D78" s="29"/>
      <c r="E78" s="29"/>
      <c r="F78" s="29"/>
    </row>
    <row r="79" spans="1:6" ht="15" customHeight="1" x14ac:dyDescent="0.25">
      <c r="A79" s="29"/>
      <c r="B79" s="29"/>
      <c r="C79" s="29"/>
      <c r="D79" s="29"/>
      <c r="E79" s="29"/>
      <c r="F79" s="29"/>
    </row>
    <row r="80" spans="1:6" ht="17.25" customHeight="1" x14ac:dyDescent="0.4">
      <c r="A80" s="22"/>
      <c r="B80" s="23"/>
      <c r="C80" s="23"/>
      <c r="D80" s="23"/>
      <c r="E80" s="23"/>
      <c r="F80" s="23"/>
    </row>
    <row r="81" spans="1:6" ht="34.5" customHeight="1" x14ac:dyDescent="0.4">
      <c r="A81" s="1"/>
      <c r="B81" s="24"/>
      <c r="C81" s="24"/>
      <c r="D81" s="24"/>
      <c r="E81" s="24"/>
      <c r="F81" s="25" t="s">
        <v>19</v>
      </c>
    </row>
    <row r="82" spans="1:6" ht="18" customHeight="1" x14ac:dyDescent="0.25">
      <c r="A82" s="3" t="s">
        <v>1</v>
      </c>
      <c r="B82" s="4" t="s">
        <v>2</v>
      </c>
      <c r="C82" s="4" t="s">
        <v>3</v>
      </c>
      <c r="D82" s="4" t="s">
        <v>4</v>
      </c>
      <c r="E82" s="4" t="s">
        <v>5</v>
      </c>
      <c r="F82" s="4" t="s">
        <v>6</v>
      </c>
    </row>
    <row r="83" spans="1:6" ht="18" customHeight="1" x14ac:dyDescent="0.25">
      <c r="A83" s="5" t="s">
        <v>7</v>
      </c>
      <c r="B83" s="6">
        <f>B63+7</f>
        <v>46293</v>
      </c>
      <c r="C83" s="6">
        <f>IF(B83&gt;1,B83+1,"")</f>
        <v>46294</v>
      </c>
      <c r="D83" s="6">
        <f>IF(B83&gt;1,C83+1,"")</f>
        <v>46295</v>
      </c>
      <c r="E83" s="6">
        <f>IF(B83&gt;1,D83+1,"")</f>
        <v>46296</v>
      </c>
      <c r="F83" s="6">
        <f>IF(B83&gt;1,E83+1,"")</f>
        <v>46297</v>
      </c>
    </row>
    <row r="84" spans="1:6" ht="39.950000000000003" customHeight="1" x14ac:dyDescent="0.25">
      <c r="A84" s="7"/>
      <c r="B84" s="8"/>
      <c r="C84" s="8"/>
      <c r="D84" s="8"/>
      <c r="E84" s="8"/>
      <c r="F84" s="8"/>
    </row>
    <row r="85" spans="1:6" ht="39.950000000000003" customHeight="1" x14ac:dyDescent="0.25">
      <c r="A85" s="9" t="s">
        <v>8</v>
      </c>
      <c r="B85" s="10" t="str">
        <f>'[1]Meal Plan'!C217</f>
        <v>Mexican Turkey Hash</v>
      </c>
      <c r="C85" s="10" t="str">
        <f>'[1]Meal Plan'!E217</f>
        <v>Italian Meatballs w Penne</v>
      </c>
      <c r="D85" s="10" t="str">
        <f>'[1]Meal Plan'!G217</f>
        <v>BBQ Chicken Sandwich</v>
      </c>
      <c r="E85" s="10" t="str">
        <f>'[1]Meal Plan'!I217</f>
        <v>Spanish Rice W Beef</v>
      </c>
      <c r="F85" s="10" t="str">
        <f>'[1]Meal Plan'!K217</f>
        <v>Ham Sandwiches</v>
      </c>
    </row>
    <row r="86" spans="1:6" ht="39.950000000000003" customHeight="1" x14ac:dyDescent="0.25">
      <c r="A86" s="27" t="s">
        <v>9</v>
      </c>
      <c r="B86" s="11" t="str">
        <f>'[1]Meal Plan'!C218</f>
        <v>Ground Turkey</v>
      </c>
      <c r="C86" s="11" t="str">
        <f>'[1]Meal Plan'!E218</f>
        <v>Ground Beef Meatballs (CN)</v>
      </c>
      <c r="D86" s="11" t="str">
        <f>'[1]Meal Plan'!G218</f>
        <v>Chicken, Diced</v>
      </c>
      <c r="E86" s="11" t="str">
        <f>'[1]Meal Plan'!I218</f>
        <v>Ground Beef (I) (CN)</v>
      </c>
      <c r="F86" s="11" t="str">
        <f>'[1]Meal Plan'!K218</f>
        <v>Turkey Ham (non-pork)</v>
      </c>
    </row>
    <row r="87" spans="1:6" ht="39.950000000000003" customHeight="1" x14ac:dyDescent="0.25">
      <c r="A87" s="27"/>
      <c r="B87" s="11" t="str">
        <f>'[1]Meal Plan'!C219</f>
        <v>Cheese, Shredded Cheddar</v>
      </c>
      <c r="C87" s="11">
        <f>'[1]Meal Plan'!E219</f>
        <v>0</v>
      </c>
      <c r="D87" s="11">
        <f>'[1]Meal Plan'!G219</f>
        <v>0</v>
      </c>
      <c r="E87" s="11">
        <f>'[1]Meal Plan'!I219</f>
        <v>0</v>
      </c>
      <c r="F87" s="11">
        <f>'[1]Meal Plan'!K219</f>
        <v>0</v>
      </c>
    </row>
    <row r="88" spans="1:6" ht="39.950000000000003" customHeight="1" x14ac:dyDescent="0.25">
      <c r="A88" s="12" t="s">
        <v>10</v>
      </c>
      <c r="B88" s="13" t="str">
        <f>'[1]Meal Plan'!C220</f>
        <v>Potato, Diced Frzn</v>
      </c>
      <c r="C88" s="14" t="str">
        <f>'[1]Meal Plan'!E220</f>
        <v>Celery Sticks</v>
      </c>
      <c r="D88" s="13" t="str">
        <f>'[1]Meal Plan'!G220</f>
        <v>Green Beans (C)</v>
      </c>
      <c r="E88" s="13" t="str">
        <f>'[1]Meal Plan'!I220</f>
        <v>Cucumbers</v>
      </c>
      <c r="F88" s="13" t="str">
        <f>'[1]Meal Plan'!K220</f>
        <v>Carrot, Baby</v>
      </c>
    </row>
    <row r="89" spans="1:6" ht="39.950000000000003" customHeight="1" x14ac:dyDescent="0.25">
      <c r="A89" s="16" t="s">
        <v>11</v>
      </c>
      <c r="B89" s="17">
        <f>'[1]Meal Plan'!C224</f>
        <v>0</v>
      </c>
      <c r="C89" s="18" t="str">
        <f>'[1]Meal Plan'!E224</f>
        <v>Green Beans (C)</v>
      </c>
      <c r="D89" s="17">
        <f>'[1]Meal Plan'!G224</f>
        <v>0</v>
      </c>
      <c r="E89" s="17" t="str">
        <f>'[1]Meal Plan'!I224</f>
        <v>Cucumbers (peeled for Toddlers)</v>
      </c>
      <c r="F89" s="17" t="str">
        <f>'[1]Meal Plan'!K224</f>
        <v>Carrots (A,f)</v>
      </c>
    </row>
    <row r="90" spans="1:6" ht="39.950000000000003" customHeight="1" x14ac:dyDescent="0.25">
      <c r="A90" s="12" t="s">
        <v>12</v>
      </c>
      <c r="B90" s="13" t="str">
        <f>'[1]Meal Plan'!C221</f>
        <v>Diced Pears (C)</v>
      </c>
      <c r="C90" s="13" t="str">
        <f>'[1]Meal Plan'!E221</f>
        <v>Oranges  (C,f)</v>
      </c>
      <c r="D90" s="13" t="str">
        <f>'[1]Meal Plan'!G221</f>
        <v>Diced Peaches (A&amp;C)</v>
      </c>
      <c r="E90" s="13" t="str">
        <f>'[1]Meal Plan'!I221</f>
        <v>Fruit Cocktail (A)</v>
      </c>
      <c r="F90" s="13" t="str">
        <f>'[1]Meal Plan'!K221</f>
        <v>Apples  (C,f)</v>
      </c>
    </row>
    <row r="91" spans="1:6" ht="39.950000000000003" customHeight="1" x14ac:dyDescent="0.25">
      <c r="A91" s="16" t="s">
        <v>11</v>
      </c>
      <c r="B91" s="17">
        <f>'[1]Meal Plan'!C225</f>
        <v>0</v>
      </c>
      <c r="C91" s="18" t="str">
        <f>'[1]Meal Plan'!E225</f>
        <v>Mandarin Oranges (C,f)</v>
      </c>
      <c r="D91" s="17">
        <f>'[1]Meal Plan'!G225</f>
        <v>0</v>
      </c>
      <c r="E91" s="17">
        <f>'[1]Meal Plan'!I225</f>
        <v>0</v>
      </c>
      <c r="F91" s="17" t="str">
        <f>'[1]Meal Plan'!K225</f>
        <v>Applesauce</v>
      </c>
    </row>
    <row r="92" spans="1:6" ht="39.950000000000003" customHeight="1" x14ac:dyDescent="0.25">
      <c r="A92" s="12" t="s">
        <v>18</v>
      </c>
      <c r="B92" s="13" t="str">
        <f>'[1]Meal Plan'!C222</f>
        <v>Whole Wheat Tortillas, 1 oz eq</v>
      </c>
      <c r="C92" s="13" t="str">
        <f>'[1]Meal Plan'!E222</f>
        <v>Penne Pasta</v>
      </c>
      <c r="D92" s="13" t="str">
        <f>'[1]Meal Plan'!G222</f>
        <v>Hamburger Buns WG, 2 oz eq</v>
      </c>
      <c r="E92" s="13" t="str">
        <f>'[1]Meal Plan'!I222</f>
        <v>Brown Rice WG</v>
      </c>
      <c r="F92" s="13" t="str">
        <f>'[1]Meal Plan'!K222</f>
        <v>Whole Grain Sandwich Bread</v>
      </c>
    </row>
    <row r="93" spans="1:6" ht="39.950000000000003" customHeight="1" x14ac:dyDescent="0.25">
      <c r="A93" s="19" t="s">
        <v>14</v>
      </c>
      <c r="B93" s="20" t="str">
        <f>'[1]Meal Plan'!C223</f>
        <v>Milk</v>
      </c>
      <c r="C93" s="20" t="str">
        <f>'[1]Meal Plan'!E223</f>
        <v>Milk</v>
      </c>
      <c r="D93" s="20" t="str">
        <f>'[1]Meal Plan'!G223</f>
        <v>Milk</v>
      </c>
      <c r="E93" s="20" t="str">
        <f>'[1]Meal Plan'!I223</f>
        <v>Milk</v>
      </c>
      <c r="F93" s="20" t="str">
        <f>'[1]Meal Plan'!K223</f>
        <v>Milk</v>
      </c>
    </row>
    <row r="94" spans="1:6" ht="50.25" customHeight="1" x14ac:dyDescent="0.25">
      <c r="A94" s="7"/>
      <c r="B94" s="21"/>
      <c r="C94" s="21"/>
      <c r="D94" s="21"/>
      <c r="E94" s="21"/>
      <c r="F94" s="21"/>
    </row>
    <row r="95" spans="1:6" ht="15" customHeight="1" x14ac:dyDescent="0.25">
      <c r="A95" s="28"/>
      <c r="B95" s="28"/>
      <c r="C95" s="28"/>
      <c r="D95" s="28"/>
      <c r="E95" s="28"/>
      <c r="F95" s="28"/>
    </row>
    <row r="96" spans="1:6" ht="15" customHeight="1" x14ac:dyDescent="0.25">
      <c r="A96" s="29"/>
      <c r="B96" s="29"/>
      <c r="C96" s="29"/>
      <c r="D96" s="29"/>
      <c r="E96" s="29"/>
      <c r="F96" s="29"/>
    </row>
    <row r="97" spans="1:6" ht="15" customHeight="1" x14ac:dyDescent="0.25">
      <c r="A97" s="29"/>
      <c r="B97" s="29"/>
      <c r="C97" s="29"/>
      <c r="D97" s="29"/>
      <c r="E97" s="29"/>
      <c r="F97" s="29"/>
    </row>
    <row r="98" spans="1:6" ht="15" customHeight="1" x14ac:dyDescent="0.25">
      <c r="A98" s="29"/>
      <c r="B98" s="29"/>
      <c r="C98" s="29"/>
      <c r="D98" s="29"/>
      <c r="E98" s="29"/>
      <c r="F98" s="29"/>
    </row>
    <row r="99" spans="1:6" ht="15" customHeight="1" x14ac:dyDescent="0.25">
      <c r="A99" s="29"/>
      <c r="B99" s="29"/>
      <c r="C99" s="29"/>
      <c r="D99" s="29"/>
      <c r="E99" s="29"/>
      <c r="F99" s="29"/>
    </row>
    <row r="100" spans="1:6" ht="17.25" customHeight="1" x14ac:dyDescent="0.4">
      <c r="A100" s="22"/>
      <c r="B100" s="23"/>
      <c r="C100" s="23"/>
      <c r="D100" s="23"/>
      <c r="E100" s="23"/>
      <c r="F100" s="23"/>
    </row>
    <row r="101" spans="1:6" ht="34.5" customHeight="1" x14ac:dyDescent="0.4">
      <c r="A101" s="1"/>
      <c r="B101" s="24"/>
      <c r="C101" s="24"/>
      <c r="D101" s="24"/>
      <c r="E101" s="24"/>
      <c r="F101" s="25" t="s">
        <v>20</v>
      </c>
    </row>
    <row r="102" spans="1:6" ht="18" customHeight="1" x14ac:dyDescent="0.25">
      <c r="A102" s="3" t="s">
        <v>1</v>
      </c>
      <c r="B102" s="4" t="s">
        <v>2</v>
      </c>
      <c r="C102" s="4" t="s">
        <v>3</v>
      </c>
      <c r="D102" s="4" t="s">
        <v>4</v>
      </c>
      <c r="E102" s="4" t="s">
        <v>5</v>
      </c>
      <c r="F102" s="4" t="s">
        <v>6</v>
      </c>
    </row>
    <row r="103" spans="1:6" ht="18" customHeight="1" x14ac:dyDescent="0.25">
      <c r="A103" s="5" t="s">
        <v>7</v>
      </c>
      <c r="B103" s="6">
        <f>B83+7</f>
        <v>46300</v>
      </c>
      <c r="C103" s="6">
        <f>IF(B103&gt;1,B103+1,"")</f>
        <v>46301</v>
      </c>
      <c r="D103" s="6">
        <f>IF(B103&gt;1,C103+1,"")</f>
        <v>46302</v>
      </c>
      <c r="E103" s="6">
        <f>IF(B103&gt;1,D103+1,"")</f>
        <v>46303</v>
      </c>
      <c r="F103" s="6">
        <f>IF(B103&gt;1,E103+1,"")</f>
        <v>46304</v>
      </c>
    </row>
    <row r="104" spans="1:6" ht="39.950000000000003" customHeight="1" x14ac:dyDescent="0.25">
      <c r="A104" s="7"/>
      <c r="B104" s="8"/>
      <c r="C104" s="8"/>
      <c r="D104" s="8"/>
      <c r="E104" s="8"/>
      <c r="F104" s="8"/>
    </row>
    <row r="105" spans="1:6" ht="39.950000000000003" customHeight="1" x14ac:dyDescent="0.25">
      <c r="A105" s="9" t="s">
        <v>8</v>
      </c>
      <c r="B105" s="10" t="str">
        <f>'[1]Meal Plan'!C257</f>
        <v>BBQ Beef on Bun</v>
      </c>
      <c r="C105" s="10" t="str">
        <f>'[1]Meal Plan'!E257</f>
        <v>Chili Mac</v>
      </c>
      <c r="D105" s="10" t="str">
        <f>'[1]Meal Plan'!G257</f>
        <v>Teriyaki Chicken</v>
      </c>
      <c r="E105" s="10" t="str">
        <f>'[1]Meal Plan'!I257</f>
        <v>Beef and Potato Stroganoff</v>
      </c>
      <c r="F105" s="10" t="str">
        <f>'[1]Meal Plan'!K257</f>
        <v>Turkey Sandwiches</v>
      </c>
    </row>
    <row r="106" spans="1:6" ht="39.950000000000003" customHeight="1" x14ac:dyDescent="0.25">
      <c r="A106" s="27" t="s">
        <v>9</v>
      </c>
      <c r="B106" s="11" t="str">
        <f>'[1]Meal Plan'!C258</f>
        <v>Ground Beef (I) (CN)</v>
      </c>
      <c r="C106" s="11" t="str">
        <f>'[1]Meal Plan'!E258</f>
        <v>Ground Beef (I) (CN)</v>
      </c>
      <c r="D106" s="11" t="str">
        <f>'[1]Meal Plan'!G258</f>
        <v>Chicken, Diced</v>
      </c>
      <c r="E106" s="11" t="str">
        <f>'[1]Meal Plan'!I258</f>
        <v>Ground Beef (I) (CN)</v>
      </c>
      <c r="F106" s="11" t="str">
        <f>'[1]Meal Plan'!K258</f>
        <v>Turkey Breast</v>
      </c>
    </row>
    <row r="107" spans="1:6" ht="39.950000000000003" customHeight="1" x14ac:dyDescent="0.25">
      <c r="A107" s="27"/>
      <c r="B107" s="11">
        <f>'[1]Meal Plan'!C259</f>
        <v>0</v>
      </c>
      <c r="C107" s="11" t="str">
        <f>'[1]Meal Plan'!E259</f>
        <v>Cheese, Shredded Cheddar</v>
      </c>
      <c r="D107" s="11">
        <f>'[1]Meal Plan'!G259</f>
        <v>0</v>
      </c>
      <c r="E107" s="11">
        <f>'[1]Meal Plan'!I259</f>
        <v>0</v>
      </c>
      <c r="F107" s="11">
        <f>'[1]Meal Plan'!K259</f>
        <v>0</v>
      </c>
    </row>
    <row r="108" spans="1:6" ht="39.950000000000003" customHeight="1" x14ac:dyDescent="0.25">
      <c r="A108" s="12" t="s">
        <v>10</v>
      </c>
      <c r="B108" s="13" t="str">
        <f>'[1]Meal Plan'!C260</f>
        <v>Corn</v>
      </c>
      <c r="C108" s="14" t="str">
        <f>'[1]Meal Plan'!E260</f>
        <v>Cucumbers</v>
      </c>
      <c r="D108" s="13" t="str">
        <f>'[1]Meal Plan'!G260</f>
        <v>Carrot, Baby</v>
      </c>
      <c r="E108" s="13" t="str">
        <f>'[1]Meal Plan'!I260</f>
        <v xml:space="preserve">Potato, Sliced </v>
      </c>
      <c r="F108" s="13" t="str">
        <f>'[1]Meal Plan'!K260</f>
        <v>Celery Sticks</v>
      </c>
    </row>
    <row r="109" spans="1:6" ht="39.950000000000003" customHeight="1" x14ac:dyDescent="0.25">
      <c r="A109" s="16" t="s">
        <v>11</v>
      </c>
      <c r="B109" s="17">
        <f>'[1]Meal Plan'!C264</f>
        <v>0</v>
      </c>
      <c r="C109" s="18" t="str">
        <f>'[1]Meal Plan'!E264</f>
        <v>Cucumbers (peeled for Toddlers)</v>
      </c>
      <c r="D109" s="17" t="str">
        <f>'[1]Meal Plan'!G264</f>
        <v>Carrots (A,f)</v>
      </c>
      <c r="E109" s="17">
        <f>'[1]Meal Plan'!I264</f>
        <v>0</v>
      </c>
      <c r="F109" s="17" t="str">
        <f>'[1]Meal Plan'!K264</f>
        <v>Green Beans (C)</v>
      </c>
    </row>
    <row r="110" spans="1:6" ht="39.950000000000003" customHeight="1" x14ac:dyDescent="0.25">
      <c r="A110" s="12" t="s">
        <v>12</v>
      </c>
      <c r="B110" s="13" t="str">
        <f>'[1]Meal Plan'!C261</f>
        <v>Apples  (C,f)</v>
      </c>
      <c r="C110" s="13" t="str">
        <f>'[1]Meal Plan'!E261</f>
        <v>Oranges  (C,f)</v>
      </c>
      <c r="D110" s="13" t="str">
        <f>'[1]Meal Plan'!G261</f>
        <v>Pineapple Bits (C)</v>
      </c>
      <c r="E110" s="13" t="str">
        <f>'[1]Meal Plan'!I261</f>
        <v>Fruit Cocktail (A)</v>
      </c>
      <c r="F110" s="13" t="str">
        <f>'[1]Meal Plan'!K261</f>
        <v>Bananas  (C,f)</v>
      </c>
    </row>
    <row r="111" spans="1:6" ht="39.950000000000003" customHeight="1" x14ac:dyDescent="0.25">
      <c r="A111" s="16" t="s">
        <v>11</v>
      </c>
      <c r="B111" s="17" t="str">
        <f>'[1]Meal Plan'!C265</f>
        <v>Applesauce</v>
      </c>
      <c r="C111" s="18" t="str">
        <f>'[1]Meal Plan'!E265</f>
        <v>Mandarin Oranges (C,f)</v>
      </c>
      <c r="D111" s="17">
        <f>'[1]Meal Plan'!G265</f>
        <v>0</v>
      </c>
      <c r="E111" s="17">
        <f>'[1]Meal Plan'!I265</f>
        <v>0</v>
      </c>
      <c r="F111" s="17">
        <f>'[1]Meal Plan'!K265</f>
        <v>0</v>
      </c>
    </row>
    <row r="112" spans="1:6" ht="39.950000000000003" customHeight="1" x14ac:dyDescent="0.25">
      <c r="A112" s="12" t="s">
        <v>13</v>
      </c>
      <c r="B112" s="13" t="str">
        <f>'[1]Meal Plan'!C262</f>
        <v>Hamburger Buns WG, 2 oz eq</v>
      </c>
      <c r="C112" s="13" t="str">
        <f>'[1]Meal Plan'!E262</f>
        <v>Macaroni</v>
      </c>
      <c r="D112" s="13" t="str">
        <f>'[1]Meal Plan'!G262</f>
        <v>Brown Rice WG</v>
      </c>
      <c r="E112" s="13" t="str">
        <f>'[1]Meal Plan'!I262</f>
        <v>Whole Grain Bread</v>
      </c>
      <c r="F112" s="13" t="str">
        <f>'[1]Meal Plan'!K262</f>
        <v>Whole Grain Sandwich Bread</v>
      </c>
    </row>
    <row r="113" spans="1:9" ht="39.950000000000003" customHeight="1" x14ac:dyDescent="0.25">
      <c r="A113" s="19" t="s">
        <v>14</v>
      </c>
      <c r="B113" s="20" t="str">
        <f>'[1]Meal Plan'!C263</f>
        <v>Milk</v>
      </c>
      <c r="C113" s="20" t="str">
        <f>'[1]Meal Plan'!E263</f>
        <v>Milk</v>
      </c>
      <c r="D113" s="20" t="str">
        <f>'[1]Meal Plan'!G263</f>
        <v>Milk</v>
      </c>
      <c r="E113" s="20" t="str">
        <f>'[1]Meal Plan'!I263</f>
        <v>Milk</v>
      </c>
      <c r="F113" s="20" t="str">
        <f>'[1]Meal Plan'!K263</f>
        <v>Milk</v>
      </c>
    </row>
    <row r="114" spans="1:9" ht="50.25" customHeight="1" x14ac:dyDescent="0.25">
      <c r="A114" s="7"/>
      <c r="B114" s="21"/>
      <c r="C114" s="21"/>
      <c r="D114" s="21"/>
      <c r="E114" s="21"/>
      <c r="F114" s="21"/>
    </row>
    <row r="115" spans="1:9" ht="15" customHeight="1" x14ac:dyDescent="0.25">
      <c r="A115" s="28"/>
      <c r="B115" s="28"/>
      <c r="C115" s="28"/>
      <c r="D115" s="28"/>
      <c r="E115" s="28"/>
      <c r="F115" s="28"/>
    </row>
    <row r="116" spans="1:9" ht="15" customHeight="1" x14ac:dyDescent="0.25">
      <c r="A116" s="29"/>
      <c r="B116" s="29"/>
      <c r="C116" s="29"/>
      <c r="D116" s="29"/>
      <c r="E116" s="29"/>
      <c r="F116" s="29"/>
    </row>
    <row r="117" spans="1:9" ht="15" customHeight="1" x14ac:dyDescent="0.25">
      <c r="A117" s="29"/>
      <c r="B117" s="29"/>
      <c r="C117" s="29"/>
      <c r="D117" s="29"/>
      <c r="E117" s="29"/>
      <c r="F117" s="29"/>
    </row>
    <row r="118" spans="1:9" ht="15" customHeight="1" x14ac:dyDescent="0.25">
      <c r="A118" s="29"/>
      <c r="B118" s="29"/>
      <c r="C118" s="29"/>
      <c r="D118" s="29"/>
      <c r="E118" s="29"/>
      <c r="F118" s="29"/>
    </row>
    <row r="119" spans="1:9" ht="6" customHeight="1" x14ac:dyDescent="0.25">
      <c r="A119" s="29"/>
      <c r="B119" s="29"/>
      <c r="C119" s="29"/>
      <c r="D119" s="29"/>
      <c r="E119" s="29"/>
      <c r="F119" s="29"/>
    </row>
    <row r="120" spans="1:9" ht="17.25" hidden="1" customHeight="1" x14ac:dyDescent="0.4">
      <c r="A120" s="22"/>
      <c r="B120" s="23"/>
      <c r="C120" s="23"/>
      <c r="D120" s="23"/>
      <c r="E120" s="23"/>
      <c r="F120" s="23"/>
    </row>
    <row r="121" spans="1:9" ht="41.25" hidden="1" customHeight="1" x14ac:dyDescent="0.4">
      <c r="A121" s="1"/>
      <c r="B121" s="24"/>
      <c r="C121" s="24"/>
      <c r="D121" s="24"/>
      <c r="E121" s="24"/>
      <c r="F121" s="25" t="s">
        <v>21</v>
      </c>
    </row>
    <row r="122" spans="1:9" ht="17.25" hidden="1" customHeight="1" x14ac:dyDescent="0.25">
      <c r="A122" s="3" t="s">
        <v>1</v>
      </c>
      <c r="B122" s="4" t="s">
        <v>2</v>
      </c>
      <c r="C122" s="4" t="s">
        <v>3</v>
      </c>
      <c r="D122" s="4" t="s">
        <v>4</v>
      </c>
      <c r="E122" s="4" t="s">
        <v>5</v>
      </c>
      <c r="F122" s="4" t="s">
        <v>6</v>
      </c>
    </row>
    <row r="123" spans="1:9" ht="11.25" hidden="1" customHeight="1" x14ac:dyDescent="0.25">
      <c r="A123" s="5" t="s">
        <v>7</v>
      </c>
      <c r="B123" s="6">
        <f>B103+7</f>
        <v>46307</v>
      </c>
      <c r="C123" s="6">
        <f>IF(B123&gt;1,B123+1,"")</f>
        <v>46308</v>
      </c>
      <c r="D123" s="6">
        <f>IF(B123&gt;1,C123+1,"")</f>
        <v>46309</v>
      </c>
      <c r="E123" s="6">
        <f>IF(B123&gt;1,D123+1,"")</f>
        <v>46310</v>
      </c>
      <c r="F123" s="6">
        <f>IF(B123&gt;1,E123+1,"")</f>
        <v>46311</v>
      </c>
    </row>
    <row r="124" spans="1:9" ht="34.5" hidden="1" customHeight="1" x14ac:dyDescent="0.25">
      <c r="A124" s="7"/>
      <c r="B124" s="8"/>
      <c r="C124" s="8"/>
      <c r="D124" s="8"/>
      <c r="E124" s="8"/>
      <c r="F124" s="8"/>
    </row>
    <row r="125" spans="1:9" ht="34.5" hidden="1" customHeight="1" x14ac:dyDescent="0.25">
      <c r="A125" s="9" t="s">
        <v>8</v>
      </c>
      <c r="B125" s="10" t="str">
        <f>'[1]Meal Plan'!C297</f>
        <v>BBQ Chicken Sandwich</v>
      </c>
      <c r="C125" s="10" t="str">
        <f>'[1]Meal Plan'!E297</f>
        <v>Ground Turkey Tacos</v>
      </c>
      <c r="D125" s="10" t="str">
        <f>'[1]Meal Plan'!G297</f>
        <v>Cheeseburger Casserole</v>
      </c>
      <c r="E125" s="10" t="str">
        <f>'[1]Meal Plan'!I297</f>
        <v>Chicken Pot Pie</v>
      </c>
      <c r="F125" s="10" t="str">
        <f>'[1]Meal Plan'!K297</f>
        <v>Torpedo Sandwich</v>
      </c>
      <c r="I125" s="26"/>
    </row>
    <row r="126" spans="1:9" ht="34.5" hidden="1" customHeight="1" x14ac:dyDescent="0.25">
      <c r="A126" s="27" t="s">
        <v>9</v>
      </c>
      <c r="B126" s="11" t="str">
        <f>'[1]Meal Plan'!C298</f>
        <v>Chicken, Diced</v>
      </c>
      <c r="C126" s="11" t="str">
        <f>'[1]Meal Plan'!E298</f>
        <v>Ground Turkey</v>
      </c>
      <c r="D126" s="11" t="str">
        <f>'[1]Meal Plan'!G298</f>
        <v>Ground Beef (I) (CN)</v>
      </c>
      <c r="E126" s="11" t="str">
        <f>'[1]Meal Plan'!I298</f>
        <v>Chicken, Diced</v>
      </c>
      <c r="F126" s="11" t="str">
        <f>'[1]Meal Plan'!K298</f>
        <v>Turkey Breast</v>
      </c>
    </row>
    <row r="127" spans="1:9" ht="34.5" hidden="1" customHeight="1" x14ac:dyDescent="0.25">
      <c r="A127" s="27"/>
      <c r="B127" s="11">
        <f>'[1]Meal Plan'!C299</f>
        <v>0</v>
      </c>
      <c r="C127" s="11" t="str">
        <f>'[1]Meal Plan'!E299</f>
        <v>Cheese, Shredded Cheddar</v>
      </c>
      <c r="D127" s="11" t="str">
        <f>'[1]Meal Plan'!G299</f>
        <v>Cheese, Shredded Cheddar</v>
      </c>
      <c r="E127" s="11">
        <f>'[1]Meal Plan'!I299</f>
        <v>0</v>
      </c>
      <c r="F127" s="11" t="str">
        <f>'[1]Meal Plan'!K299</f>
        <v>Turkey Ham (non-pork)</v>
      </c>
    </row>
    <row r="128" spans="1:9" ht="34.5" hidden="1" customHeight="1" x14ac:dyDescent="0.25">
      <c r="A128" s="12" t="s">
        <v>10</v>
      </c>
      <c r="B128" s="13" t="str">
        <f>'[1]Meal Plan'!C300</f>
        <v>Green Beans (C)</v>
      </c>
      <c r="C128" s="14" t="str">
        <f>'[1]Meal Plan'!E300</f>
        <v>Corn</v>
      </c>
      <c r="D128" s="13" t="str">
        <f>'[1]Meal Plan'!G300</f>
        <v>Broccoli, raw (A&amp;C,f)</v>
      </c>
      <c r="E128" s="13" t="str">
        <f>'[1]Meal Plan'!I300</f>
        <v>Mixed Vegetables (A)</v>
      </c>
      <c r="F128" s="13" t="str">
        <f>'[1]Meal Plan'!K300</f>
        <v>Carrot Sticks (A,f)</v>
      </c>
    </row>
    <row r="129" spans="1:6" ht="34.5" hidden="1" customHeight="1" x14ac:dyDescent="0.25">
      <c r="A129" s="16" t="s">
        <v>11</v>
      </c>
      <c r="B129" s="17">
        <f>'[1]Meal Plan'!C304</f>
        <v>0</v>
      </c>
      <c r="C129" s="18">
        <f>'[1]Meal Plan'!E304</f>
        <v>0</v>
      </c>
      <c r="D129" s="17" t="str">
        <f>'[1]Meal Plan'!G304</f>
        <v>Green Beans (C)</v>
      </c>
      <c r="E129" s="17">
        <f>'[1]Meal Plan'!I304</f>
        <v>0</v>
      </c>
      <c r="F129" s="17" t="str">
        <f>'[1]Meal Plan'!K304</f>
        <v>Carrots (A,f)</v>
      </c>
    </row>
    <row r="130" spans="1:6" ht="34.5" hidden="1" customHeight="1" x14ac:dyDescent="0.25">
      <c r="A130" s="12" t="s">
        <v>12</v>
      </c>
      <c r="B130" s="13" t="str">
        <f>'[1]Meal Plan'!C301</f>
        <v>Fruit Cocktail (A)</v>
      </c>
      <c r="C130" s="13" t="str">
        <f>'[1]Meal Plan'!E301</f>
        <v>Diced Peaches (A&amp;C)</v>
      </c>
      <c r="D130" s="13" t="str">
        <f>'[1]Meal Plan'!G301</f>
        <v>Oranges  (C,f)</v>
      </c>
      <c r="E130" s="13" t="str">
        <f>'[1]Meal Plan'!I301</f>
        <v>Apples  (C,f)</v>
      </c>
      <c r="F130" s="13" t="str">
        <f>'[1]Meal Plan'!K301</f>
        <v>Bananas  (C,f)</v>
      </c>
    </row>
    <row r="131" spans="1:6" ht="34.5" hidden="1" customHeight="1" x14ac:dyDescent="0.25">
      <c r="A131" s="16" t="s">
        <v>11</v>
      </c>
      <c r="B131" s="17">
        <f>'[1]Meal Plan'!C305</f>
        <v>0</v>
      </c>
      <c r="C131" s="18">
        <f>'[1]Meal Plan'!E305</f>
        <v>0</v>
      </c>
      <c r="D131" s="17" t="str">
        <f>'[1]Meal Plan'!G305</f>
        <v>Mandarin Oranges (C,f)</v>
      </c>
      <c r="E131" s="17" t="str">
        <f>'[1]Meal Plan'!I305</f>
        <v>Applesauce</v>
      </c>
      <c r="F131" s="17">
        <f>'[1]Meal Plan'!K305</f>
        <v>0</v>
      </c>
    </row>
    <row r="132" spans="1:6" ht="39.75" hidden="1" customHeight="1" x14ac:dyDescent="0.25">
      <c r="A132" s="12" t="s">
        <v>13</v>
      </c>
      <c r="B132" s="13" t="str">
        <f>'[1]Meal Plan'!C302</f>
        <v>Hamburger Buns</v>
      </c>
      <c r="C132" s="13" t="str">
        <f>'[1]Meal Plan'!E302</f>
        <v>Whole Wheat Tortillas, 1 oz eq</v>
      </c>
      <c r="D132" s="13" t="str">
        <f>'[1]Meal Plan'!G302</f>
        <v>Macaroni</v>
      </c>
      <c r="E132" s="13" t="str">
        <f>'[1]Meal Plan'!I302</f>
        <v>Biscuits, WG 1 oz eq</v>
      </c>
      <c r="F132" s="13" t="str">
        <f>'[1]Meal Plan'!K302</f>
        <v>Whole Grain Sandwich Bread</v>
      </c>
    </row>
    <row r="133" spans="1:6" ht="40.5" hidden="1" customHeight="1" x14ac:dyDescent="0.25">
      <c r="A133" s="19" t="s">
        <v>14</v>
      </c>
      <c r="B133" s="20" t="str">
        <f>'[1]Meal Plan'!C303</f>
        <v>Milk</v>
      </c>
      <c r="C133" s="20" t="str">
        <f>'[1]Meal Plan'!E303</f>
        <v>Milk</v>
      </c>
      <c r="D133" s="20" t="str">
        <f>'[1]Meal Plan'!G303</f>
        <v>Milk</v>
      </c>
      <c r="E133" s="20" t="str">
        <f>'[1]Meal Plan'!I303</f>
        <v>Milk</v>
      </c>
      <c r="F133" s="20" t="str">
        <f>'[1]Meal Plan'!K303</f>
        <v>Milk</v>
      </c>
    </row>
    <row r="134" spans="1:6" ht="28.5" hidden="1" customHeight="1" x14ac:dyDescent="0.25">
      <c r="A134" s="7"/>
      <c r="B134" s="21"/>
      <c r="C134" s="21"/>
      <c r="D134" s="21"/>
      <c r="E134" s="21"/>
      <c r="F134" s="21"/>
    </row>
    <row r="135" spans="1:6" ht="15" hidden="1" customHeight="1" x14ac:dyDescent="0.25">
      <c r="A135" s="28"/>
      <c r="B135" s="28"/>
      <c r="C135" s="28"/>
      <c r="D135" s="28"/>
      <c r="E135" s="28"/>
      <c r="F135" s="28"/>
    </row>
    <row r="136" spans="1:6" ht="16.5" hidden="1" customHeight="1" x14ac:dyDescent="0.25">
      <c r="A136" s="29"/>
      <c r="B136" s="29"/>
      <c r="C136" s="29"/>
      <c r="D136" s="29"/>
      <c r="E136" s="29"/>
      <c r="F136" s="29"/>
    </row>
    <row r="137" spans="1:6" ht="15" hidden="1" customHeight="1" x14ac:dyDescent="0.25">
      <c r="A137" s="29"/>
      <c r="B137" s="29"/>
      <c r="C137" s="29"/>
      <c r="D137" s="29"/>
      <c r="E137" s="29"/>
      <c r="F137" s="29"/>
    </row>
    <row r="138" spans="1:6" ht="15" hidden="1" customHeight="1" x14ac:dyDescent="0.25">
      <c r="A138" s="29"/>
      <c r="B138" s="29"/>
      <c r="C138" s="29"/>
      <c r="D138" s="29"/>
      <c r="E138" s="29"/>
      <c r="F138" s="29"/>
    </row>
    <row r="139" spans="1:6" ht="13.5" hidden="1" customHeight="1" x14ac:dyDescent="0.25">
      <c r="A139" s="29"/>
      <c r="B139" s="29"/>
      <c r="C139" s="29"/>
      <c r="D139" s="29"/>
      <c r="E139" s="29"/>
      <c r="F139" s="29"/>
    </row>
    <row r="140" spans="1:6" ht="34.5" hidden="1" customHeight="1" x14ac:dyDescent="0.4">
      <c r="A140" s="22"/>
      <c r="B140" s="23"/>
      <c r="C140" s="23"/>
      <c r="D140" s="23"/>
      <c r="E140" s="23"/>
      <c r="F140" s="23"/>
    </row>
    <row r="141" spans="1:6" ht="34.5" hidden="1" customHeight="1" x14ac:dyDescent="0.4">
      <c r="A141" s="1"/>
      <c r="B141" s="24"/>
      <c r="C141" s="24"/>
      <c r="D141" s="24"/>
      <c r="E141" s="24"/>
      <c r="F141" s="25" t="s">
        <v>22</v>
      </c>
    </row>
    <row r="142" spans="1:6" ht="34.5" hidden="1" customHeight="1" x14ac:dyDescent="0.25">
      <c r="A142" s="3" t="s">
        <v>1</v>
      </c>
      <c r="B142" s="4" t="s">
        <v>2</v>
      </c>
      <c r="C142" s="4" t="s">
        <v>3</v>
      </c>
      <c r="D142" s="4" t="s">
        <v>4</v>
      </c>
      <c r="E142" s="4" t="s">
        <v>5</v>
      </c>
      <c r="F142" s="4" t="s">
        <v>6</v>
      </c>
    </row>
    <row r="143" spans="1:6" ht="27" hidden="1" customHeight="1" x14ac:dyDescent="0.25">
      <c r="A143" s="5" t="s">
        <v>7</v>
      </c>
      <c r="B143" s="6">
        <f>B123+7</f>
        <v>46314</v>
      </c>
      <c r="C143" s="6">
        <f>IF(B143&gt;1,B143+1,"")</f>
        <v>46315</v>
      </c>
      <c r="D143" s="6">
        <f>IF(B143&gt;1,C143+1,"")</f>
        <v>46316</v>
      </c>
      <c r="E143" s="6">
        <f>IF(B143&gt;1,D143+1,"")</f>
        <v>46317</v>
      </c>
      <c r="F143" s="6">
        <f>IF(B143&gt;1,E143+1,"")</f>
        <v>46318</v>
      </c>
    </row>
    <row r="144" spans="1:6" ht="34.5" hidden="1" customHeight="1" x14ac:dyDescent="0.25">
      <c r="A144" s="7"/>
      <c r="B144" s="8"/>
      <c r="C144" s="8"/>
      <c r="D144" s="8"/>
      <c r="E144" s="8"/>
      <c r="F144" s="8"/>
    </row>
    <row r="145" spans="1:6" ht="39.75" hidden="1" customHeight="1" x14ac:dyDescent="0.25">
      <c r="A145" s="9" t="s">
        <v>8</v>
      </c>
      <c r="B145" s="10" t="str">
        <f>'[1]Meal Plan'!C337</f>
        <v>Cowboy Beans &amp; Ham</v>
      </c>
      <c r="C145" s="10" t="str">
        <f>'[1]Meal Plan'!E337</f>
        <v>Sante Fe Burritos</v>
      </c>
      <c r="D145" s="10" t="str">
        <f>'[1]Meal Plan'!G337</f>
        <v>Mama Mia Spaghetti</v>
      </c>
      <c r="E145" s="10" t="str">
        <f>'[1]Meal Plan'!I337</f>
        <v>Jurassic Joes</v>
      </c>
      <c r="F145" s="10" t="str">
        <f>'[1]Meal Plan'!K337</f>
        <v>Turkey &amp; Cheese Sandwich</v>
      </c>
    </row>
    <row r="146" spans="1:6" ht="12.75" hidden="1" customHeight="1" x14ac:dyDescent="0.25">
      <c r="A146" s="27" t="s">
        <v>9</v>
      </c>
      <c r="B146" s="11" t="str">
        <f>'[1]Meal Plan'!C338</f>
        <v>Turkey Ham (non-pork) Diced</v>
      </c>
      <c r="C146" s="11" t="str">
        <f>'[1]Meal Plan'!E338</f>
        <v>Refried Beans (f)</v>
      </c>
      <c r="D146" s="11" t="str">
        <f>'[1]Meal Plan'!G338</f>
        <v>Ground Beef (I) (CN)</v>
      </c>
      <c r="E146" s="11" t="str">
        <f>'[1]Meal Plan'!I338</f>
        <v>Ground Beef (I) (CN)</v>
      </c>
      <c r="F146" s="11" t="str">
        <f>'[1]Meal Plan'!K338</f>
        <v>Turkey Breast</v>
      </c>
    </row>
    <row r="147" spans="1:6" ht="34.5" hidden="1" customHeight="1" x14ac:dyDescent="0.25">
      <c r="A147" s="27"/>
      <c r="B147" s="11">
        <f>'[1]Meal Plan'!C339</f>
        <v>0</v>
      </c>
      <c r="C147" s="11" t="str">
        <f>'[1]Meal Plan'!E339</f>
        <v>Cheese, Shredded Cheddar</v>
      </c>
      <c r="D147" s="11">
        <f>'[1]Meal Plan'!G339</f>
        <v>0</v>
      </c>
      <c r="E147" s="11">
        <f>'[1]Meal Plan'!I339</f>
        <v>0</v>
      </c>
      <c r="F147" s="11" t="str">
        <f>'[1]Meal Plan'!K339</f>
        <v>Cheese, Sliced American</v>
      </c>
    </row>
    <row r="148" spans="1:6" ht="34.5" hidden="1" customHeight="1" x14ac:dyDescent="0.25">
      <c r="A148" s="12" t="s">
        <v>10</v>
      </c>
      <c r="B148" s="13" t="str">
        <f>'[1]Meal Plan'!C340</f>
        <v>Beans 'n Sauce (f)</v>
      </c>
      <c r="C148" s="14" t="str">
        <f>'[1]Meal Plan'!E340</f>
        <v>Corn</v>
      </c>
      <c r="D148" s="13" t="str">
        <f>'[1]Meal Plan'!G340</f>
        <v>Cucumbers</v>
      </c>
      <c r="E148" s="13" t="str">
        <f>'[1]Meal Plan'!I340</f>
        <v>Green Beans (C)</v>
      </c>
      <c r="F148" s="13" t="str">
        <f>'[1]Meal Plan'!K340</f>
        <v>Carrot Sticks (A,f)</v>
      </c>
    </row>
    <row r="149" spans="1:6" ht="34.5" hidden="1" customHeight="1" x14ac:dyDescent="0.25">
      <c r="A149" s="16" t="s">
        <v>11</v>
      </c>
      <c r="B149" s="17">
        <f>'[1]Meal Plan'!C344</f>
        <v>0</v>
      </c>
      <c r="C149" s="18">
        <f>'[1]Meal Plan'!E344</f>
        <v>0</v>
      </c>
      <c r="D149" s="17" t="str">
        <f>'[1]Meal Plan'!G344</f>
        <v>Cucumbers (peeled for Toddlers)</v>
      </c>
      <c r="E149" s="17">
        <f>'[1]Meal Plan'!I344</f>
        <v>0</v>
      </c>
      <c r="F149" s="17" t="str">
        <f>'[1]Meal Plan'!K344</f>
        <v>Carrots (A,f)</v>
      </c>
    </row>
    <row r="150" spans="1:6" ht="34.5" hidden="1" customHeight="1" x14ac:dyDescent="0.25">
      <c r="A150" s="12" t="s">
        <v>12</v>
      </c>
      <c r="B150" s="13" t="str">
        <f>'[1]Meal Plan'!C341</f>
        <v>Pineapple Bits (C)</v>
      </c>
      <c r="C150" s="13" t="str">
        <f>'[1]Meal Plan'!E341</f>
        <v>Oranges  (C,f)</v>
      </c>
      <c r="D150" s="13" t="str">
        <f>'[1]Meal Plan'!G341</f>
        <v>Diced Peaches (A&amp;C)</v>
      </c>
      <c r="E150" s="13" t="str">
        <f>'[1]Meal Plan'!I341</f>
        <v>Fruit Cocktail (A)</v>
      </c>
      <c r="F150" s="13" t="str">
        <f>'[1]Meal Plan'!K341</f>
        <v>Apples  (C,f)</v>
      </c>
    </row>
    <row r="151" spans="1:6" ht="39.75" hidden="1" customHeight="1" x14ac:dyDescent="0.25">
      <c r="A151" s="16" t="s">
        <v>11</v>
      </c>
      <c r="B151" s="17">
        <f>'[1]Meal Plan'!C345</f>
        <v>0</v>
      </c>
      <c r="C151" s="18" t="str">
        <f>'[1]Meal Plan'!E345</f>
        <v>Mandarin Oranges (C,f)</v>
      </c>
      <c r="D151" s="17">
        <f>'[1]Meal Plan'!G345</f>
        <v>0</v>
      </c>
      <c r="E151" s="17">
        <f>'[1]Meal Plan'!I345</f>
        <v>0</v>
      </c>
      <c r="F151" s="17" t="str">
        <f>'[1]Meal Plan'!K345</f>
        <v>Applesauce</v>
      </c>
    </row>
    <row r="152" spans="1:6" ht="39.75" hidden="1" customHeight="1" x14ac:dyDescent="0.25">
      <c r="A152" s="12" t="s">
        <v>13</v>
      </c>
      <c r="B152" s="13" t="str">
        <f>'[1]Meal Plan'!C342</f>
        <v>Dinner Roll WG</v>
      </c>
      <c r="C152" s="13" t="str">
        <f>'[1]Meal Plan'!E342</f>
        <v>Whole Wheat Tortillas, 1 oz eq</v>
      </c>
      <c r="D152" s="13" t="str">
        <f>'[1]Meal Plan'!G342</f>
        <v>Spaghetti Noodles</v>
      </c>
      <c r="E152" s="13" t="str">
        <f>'[1]Meal Plan'!I342</f>
        <v>Hamburger Buns</v>
      </c>
      <c r="F152" s="13" t="str">
        <f>'[1]Meal Plan'!K342</f>
        <v>Whole Grain Sandwich Bread</v>
      </c>
    </row>
    <row r="153" spans="1:6" ht="39.75" hidden="1" customHeight="1" x14ac:dyDescent="0.25">
      <c r="A153" s="19" t="s">
        <v>14</v>
      </c>
      <c r="B153" s="20" t="str">
        <f>'[1]Meal Plan'!C343</f>
        <v>Milk</v>
      </c>
      <c r="C153" s="20" t="str">
        <f>'[1]Meal Plan'!E343</f>
        <v>Milk</v>
      </c>
      <c r="D153" s="20" t="str">
        <f>'[1]Meal Plan'!G343</f>
        <v>Milk</v>
      </c>
      <c r="E153" s="20" t="str">
        <f>'[1]Meal Plan'!I343</f>
        <v>Milk</v>
      </c>
      <c r="F153" s="20" t="str">
        <f>'[1]Meal Plan'!K343</f>
        <v>Milk</v>
      </c>
    </row>
    <row r="154" spans="1:6" ht="50.25" hidden="1" customHeight="1" x14ac:dyDescent="0.25">
      <c r="A154" s="7"/>
      <c r="B154" s="21"/>
      <c r="C154" s="21"/>
      <c r="D154" s="21"/>
      <c r="E154" s="21"/>
      <c r="F154" s="21"/>
    </row>
    <row r="155" spans="1:6" ht="15" hidden="1" customHeight="1" x14ac:dyDescent="0.25">
      <c r="A155" s="28"/>
      <c r="B155" s="28"/>
      <c r="C155" s="28"/>
      <c r="D155" s="28"/>
      <c r="E155" s="28"/>
      <c r="F155" s="28"/>
    </row>
    <row r="156" spans="1:6" ht="16.5" hidden="1" customHeight="1" x14ac:dyDescent="0.25">
      <c r="A156" s="29"/>
      <c r="B156" s="29"/>
      <c r="C156" s="29"/>
      <c r="D156" s="29"/>
      <c r="E156" s="29"/>
      <c r="F156" s="29"/>
    </row>
    <row r="157" spans="1:6" ht="15" hidden="1" customHeight="1" x14ac:dyDescent="0.25">
      <c r="A157" s="29"/>
      <c r="B157" s="29"/>
      <c r="C157" s="29"/>
      <c r="D157" s="29"/>
      <c r="E157" s="29"/>
      <c r="F157" s="29"/>
    </row>
    <row r="158" spans="1:6" ht="15" hidden="1" customHeight="1" x14ac:dyDescent="0.25">
      <c r="A158" s="29"/>
      <c r="B158" s="29"/>
      <c r="C158" s="29"/>
      <c r="D158" s="29"/>
      <c r="E158" s="29"/>
      <c r="F158" s="29"/>
    </row>
    <row r="159" spans="1:6" ht="13.5" hidden="1" customHeight="1" x14ac:dyDescent="0.25">
      <c r="A159" s="29"/>
      <c r="B159" s="29"/>
      <c r="C159" s="29"/>
      <c r="D159" s="29"/>
      <c r="E159" s="29"/>
      <c r="F159" s="29"/>
    </row>
    <row r="160" spans="1:6" ht="34.5" customHeight="1" x14ac:dyDescent="0.25"/>
    <row r="161" ht="34.5" customHeight="1" x14ac:dyDescent="0.25"/>
    <row r="162" ht="34.5" customHeight="1" x14ac:dyDescent="0.25"/>
    <row r="163" ht="34.5" customHeight="1" x14ac:dyDescent="0.25"/>
    <row r="164" ht="34.5" customHeight="1" x14ac:dyDescent="0.25"/>
    <row r="165" ht="34.5" customHeight="1" x14ac:dyDescent="0.25"/>
    <row r="166" ht="34.5" customHeight="1" x14ac:dyDescent="0.25"/>
    <row r="167" ht="34.5" customHeight="1" x14ac:dyDescent="0.25"/>
    <row r="168" ht="34.5" customHeight="1" x14ac:dyDescent="0.25"/>
    <row r="169" ht="17.25" customHeight="1" x14ac:dyDescent="0.25"/>
    <row r="170" ht="17.25" customHeight="1" x14ac:dyDescent="0.25"/>
    <row r="171" ht="34.5" customHeight="1" x14ac:dyDescent="0.25"/>
    <row r="172" ht="34.5" customHeight="1" x14ac:dyDescent="0.25"/>
    <row r="173" ht="34.5" customHeight="1" x14ac:dyDescent="0.25"/>
    <row r="174" ht="34.5" customHeight="1" x14ac:dyDescent="0.25"/>
    <row r="175" ht="34.5" customHeight="1" x14ac:dyDescent="0.25"/>
    <row r="176" ht="34.5" customHeight="1" x14ac:dyDescent="0.25"/>
    <row r="177" ht="34.5" customHeight="1" x14ac:dyDescent="0.25"/>
    <row r="178" ht="34.5" customHeight="1" x14ac:dyDescent="0.25"/>
    <row r="179" ht="34.5" customHeight="1" x14ac:dyDescent="0.25"/>
    <row r="180" ht="17.25" customHeight="1" x14ac:dyDescent="0.25"/>
    <row r="181" ht="17.25" customHeight="1" x14ac:dyDescent="0.25"/>
    <row r="182" ht="34.5" customHeight="1" x14ac:dyDescent="0.25"/>
    <row r="183" ht="34.5" customHeight="1" x14ac:dyDescent="0.25"/>
    <row r="184" ht="34.5" customHeight="1" x14ac:dyDescent="0.25"/>
    <row r="185" ht="34.5" customHeight="1" x14ac:dyDescent="0.25"/>
    <row r="186" ht="15" customHeight="1" x14ac:dyDescent="0.25"/>
    <row r="187" ht="15" customHeight="1" x14ac:dyDescent="0.25"/>
    <row r="188" ht="15" customHeight="1" x14ac:dyDescent="0.25"/>
    <row r="189" ht="12.75" x14ac:dyDescent="0.25"/>
    <row r="190" ht="34.5" customHeight="1" x14ac:dyDescent="0.25"/>
    <row r="191" ht="34.5" customHeight="1" x14ac:dyDescent="0.25"/>
    <row r="192" ht="34.5" customHeight="1" x14ac:dyDescent="0.25"/>
    <row r="193" ht="34.5" customHeight="1" x14ac:dyDescent="0.25"/>
    <row r="194" ht="34.5" customHeight="1" x14ac:dyDescent="0.25"/>
    <row r="195" ht="34.5" customHeight="1" x14ac:dyDescent="0.25"/>
    <row r="196" ht="34.5" customHeight="1" x14ac:dyDescent="0.25"/>
    <row r="197" ht="34.5" customHeight="1" x14ac:dyDescent="0.25"/>
    <row r="198" ht="34.5" customHeight="1" x14ac:dyDescent="0.25"/>
    <row r="199" ht="34.5" customHeight="1" x14ac:dyDescent="0.25"/>
    <row r="200" ht="34.5" customHeight="1" x14ac:dyDescent="0.25"/>
    <row r="201" ht="34.5" customHeight="1" x14ac:dyDescent="0.25"/>
    <row r="202" ht="34.5" customHeight="1" x14ac:dyDescent="0.25"/>
    <row r="203" ht="34.5" customHeight="1" x14ac:dyDescent="0.25"/>
    <row r="204" ht="34.5" customHeight="1" x14ac:dyDescent="0.25"/>
    <row r="205" ht="34.5" customHeight="1" x14ac:dyDescent="0.25"/>
    <row r="206" ht="34.5" customHeight="1" x14ac:dyDescent="0.25"/>
    <row r="207" ht="34.5" customHeight="1" x14ac:dyDescent="0.25"/>
    <row r="208" ht="34.5" customHeight="1" x14ac:dyDescent="0.25"/>
    <row r="209" ht="34.5" customHeight="1" x14ac:dyDescent="0.25"/>
    <row r="210" ht="34.5" customHeight="1" x14ac:dyDescent="0.25"/>
    <row r="211" ht="34.5" customHeight="1" x14ac:dyDescent="0.25"/>
    <row r="212" ht="34.5" customHeight="1" x14ac:dyDescent="0.25"/>
    <row r="213" ht="34.5" customHeight="1" x14ac:dyDescent="0.25"/>
    <row r="214" ht="34.5" customHeight="1" x14ac:dyDescent="0.25"/>
    <row r="215" ht="34.5" customHeight="1" x14ac:dyDescent="0.25"/>
    <row r="216" ht="34.5" customHeight="1" x14ac:dyDescent="0.25"/>
    <row r="217" ht="34.5" customHeight="1" x14ac:dyDescent="0.25"/>
    <row r="218" ht="34.5" customHeight="1" x14ac:dyDescent="0.25"/>
    <row r="219" ht="34.5" customHeight="1" x14ac:dyDescent="0.25"/>
    <row r="220" ht="34.5" customHeight="1" x14ac:dyDescent="0.25"/>
    <row r="221" ht="34.5" customHeight="1" x14ac:dyDescent="0.25"/>
    <row r="222" ht="34.5" customHeight="1" x14ac:dyDescent="0.25"/>
    <row r="223" ht="34.5" customHeight="1" x14ac:dyDescent="0.25"/>
    <row r="224" ht="34.5" customHeight="1" x14ac:dyDescent="0.25"/>
    <row r="225" ht="34.5" customHeight="1" x14ac:dyDescent="0.25"/>
    <row r="226" ht="34.5" customHeight="1" x14ac:dyDescent="0.25"/>
    <row r="227" ht="34.5" customHeight="1" x14ac:dyDescent="0.25"/>
    <row r="228" ht="34.5" customHeight="1" x14ac:dyDescent="0.25"/>
    <row r="229" ht="34.5" customHeight="1" x14ac:dyDescent="0.25"/>
    <row r="230" ht="34.5" customHeight="1" x14ac:dyDescent="0.25"/>
    <row r="231" ht="34.5" customHeight="1" x14ac:dyDescent="0.25"/>
    <row r="232" ht="34.5" customHeight="1" x14ac:dyDescent="0.25"/>
    <row r="233" ht="34.5" customHeight="1" x14ac:dyDescent="0.25"/>
    <row r="234" ht="34.5" customHeight="1" x14ac:dyDescent="0.25"/>
    <row r="235" ht="34.5" customHeight="1" x14ac:dyDescent="0.25"/>
    <row r="236" ht="34.5" customHeight="1" x14ac:dyDescent="0.25"/>
    <row r="237" ht="34.5" customHeight="1" x14ac:dyDescent="0.25"/>
    <row r="238" ht="34.5" customHeight="1" x14ac:dyDescent="0.25"/>
    <row r="239" ht="34.5" customHeight="1" x14ac:dyDescent="0.25"/>
    <row r="240" ht="34.5" customHeight="1" x14ac:dyDescent="0.25"/>
    <row r="241" ht="34.5" customHeight="1" x14ac:dyDescent="0.25"/>
    <row r="242" ht="34.5" customHeight="1" x14ac:dyDescent="0.25"/>
    <row r="243" ht="34.5" customHeight="1" x14ac:dyDescent="0.25"/>
    <row r="244" ht="34.5" customHeight="1" x14ac:dyDescent="0.25"/>
    <row r="245" ht="34.5" customHeight="1" x14ac:dyDescent="0.25"/>
    <row r="246" ht="34.5" customHeight="1" x14ac:dyDescent="0.25"/>
    <row r="247" ht="34.5" customHeight="1" x14ac:dyDescent="0.25"/>
    <row r="248" ht="34.5" customHeight="1" x14ac:dyDescent="0.25"/>
    <row r="249" ht="34.5" customHeight="1" x14ac:dyDescent="0.25"/>
    <row r="250" ht="34.5" customHeight="1" x14ac:dyDescent="0.25"/>
    <row r="251" ht="34.5" customHeight="1" x14ac:dyDescent="0.25"/>
    <row r="252" ht="34.5" customHeight="1" x14ac:dyDescent="0.25"/>
    <row r="253" ht="34.5" customHeight="1" x14ac:dyDescent="0.25"/>
    <row r="254" ht="34.5" customHeight="1" x14ac:dyDescent="0.25"/>
    <row r="255" ht="34.5" customHeight="1" x14ac:dyDescent="0.25"/>
    <row r="256" ht="34.5" customHeight="1" x14ac:dyDescent="0.25"/>
    <row r="257" ht="34.5" customHeight="1" x14ac:dyDescent="0.25"/>
    <row r="258" ht="34.5" customHeight="1" x14ac:dyDescent="0.25"/>
    <row r="259" ht="34.5" customHeight="1" x14ac:dyDescent="0.25"/>
    <row r="260" ht="34.5" customHeight="1" x14ac:dyDescent="0.25"/>
    <row r="261" ht="34.5" customHeight="1" x14ac:dyDescent="0.25"/>
    <row r="262" ht="34.5" customHeight="1" x14ac:dyDescent="0.25"/>
    <row r="263" ht="34.5" customHeight="1" x14ac:dyDescent="0.25"/>
    <row r="264" ht="34.5" customHeight="1" x14ac:dyDescent="0.25"/>
    <row r="265" ht="34.5" customHeight="1" x14ac:dyDescent="0.25"/>
    <row r="266" ht="34.5" customHeight="1" x14ac:dyDescent="0.25"/>
    <row r="267" ht="34.5" customHeight="1" x14ac:dyDescent="0.25"/>
    <row r="268" ht="34.5" customHeight="1" x14ac:dyDescent="0.25"/>
    <row r="269" ht="34.5" customHeight="1" x14ac:dyDescent="0.25"/>
    <row r="270" ht="34.5" customHeight="1" x14ac:dyDescent="0.25"/>
    <row r="271" ht="34.5" customHeight="1" x14ac:dyDescent="0.25"/>
    <row r="272" ht="34.5" customHeight="1" x14ac:dyDescent="0.25"/>
    <row r="273" ht="34.5" customHeight="1" x14ac:dyDescent="0.25"/>
    <row r="274" ht="34.5" customHeight="1" x14ac:dyDescent="0.25"/>
    <row r="275" ht="34.5" customHeight="1" x14ac:dyDescent="0.25"/>
    <row r="276" ht="34.5" customHeight="1" x14ac:dyDescent="0.25"/>
    <row r="277" ht="34.5" customHeight="1" x14ac:dyDescent="0.25"/>
    <row r="278" ht="34.5" customHeight="1" x14ac:dyDescent="0.25"/>
    <row r="279" ht="34.5" customHeight="1" x14ac:dyDescent="0.25"/>
    <row r="280" ht="34.5" customHeight="1" x14ac:dyDescent="0.25"/>
    <row r="281" ht="34.5" customHeight="1" x14ac:dyDescent="0.25"/>
    <row r="282" ht="34.5" customHeight="1" x14ac:dyDescent="0.25"/>
    <row r="283" ht="34.5" customHeight="1" x14ac:dyDescent="0.25"/>
    <row r="284" ht="34.5" customHeight="1" x14ac:dyDescent="0.25"/>
    <row r="285" ht="34.5" customHeight="1" x14ac:dyDescent="0.25"/>
    <row r="286" ht="34.5" customHeight="1" x14ac:dyDescent="0.25"/>
    <row r="287" ht="34.5" customHeight="1" x14ac:dyDescent="0.25"/>
    <row r="288" ht="34.5" customHeight="1" x14ac:dyDescent="0.25"/>
    <row r="289" ht="34.5" customHeight="1" x14ac:dyDescent="0.25"/>
    <row r="290" ht="34.5" customHeight="1" x14ac:dyDescent="0.25"/>
    <row r="291" ht="34.5" customHeight="1" x14ac:dyDescent="0.25"/>
    <row r="292" ht="34.5" customHeight="1" x14ac:dyDescent="0.25"/>
    <row r="293" ht="34.5" customHeight="1" x14ac:dyDescent="0.25"/>
    <row r="294" ht="34.5" customHeight="1" x14ac:dyDescent="0.25"/>
    <row r="295" ht="34.5" customHeight="1" x14ac:dyDescent="0.25"/>
    <row r="296" ht="34.5" customHeight="1" x14ac:dyDescent="0.25"/>
    <row r="297" ht="34.5" customHeight="1" x14ac:dyDescent="0.25"/>
    <row r="298" ht="34.5" customHeight="1" x14ac:dyDescent="0.25"/>
    <row r="299" ht="34.5" customHeight="1" x14ac:dyDescent="0.25"/>
    <row r="300" ht="34.5" customHeight="1" x14ac:dyDescent="0.25"/>
    <row r="301" ht="34.5" customHeight="1" x14ac:dyDescent="0.25"/>
    <row r="302" ht="34.5" customHeight="1" x14ac:dyDescent="0.25"/>
    <row r="303" ht="34.5" customHeight="1" x14ac:dyDescent="0.25"/>
    <row r="304" ht="34.5" customHeight="1" x14ac:dyDescent="0.25"/>
    <row r="305" ht="34.5" customHeight="1" x14ac:dyDescent="0.25"/>
    <row r="306" ht="34.5" customHeight="1" x14ac:dyDescent="0.25"/>
    <row r="307" ht="34.5" customHeight="1" x14ac:dyDescent="0.25"/>
    <row r="308" ht="34.5" customHeight="1" x14ac:dyDescent="0.25"/>
    <row r="309" ht="34.5" customHeight="1" x14ac:dyDescent="0.25"/>
    <row r="310" ht="34.5" customHeight="1" x14ac:dyDescent="0.25"/>
    <row r="311" ht="34.5" customHeight="1" x14ac:dyDescent="0.25"/>
    <row r="312" ht="34.5" customHeight="1" x14ac:dyDescent="0.25"/>
    <row r="313" ht="34.5" customHeight="1" x14ac:dyDescent="0.25"/>
    <row r="314" ht="34.5" customHeight="1" x14ac:dyDescent="0.25"/>
    <row r="315" ht="34.5" customHeight="1" x14ac:dyDescent="0.25"/>
    <row r="316" ht="34.5" customHeight="1" x14ac:dyDescent="0.25"/>
    <row r="317" ht="34.5" customHeight="1" x14ac:dyDescent="0.25"/>
    <row r="318" ht="34.5" customHeight="1" x14ac:dyDescent="0.25"/>
    <row r="319" ht="34.5" customHeight="1" x14ac:dyDescent="0.25"/>
    <row r="320" ht="34.5" customHeight="1" x14ac:dyDescent="0.25"/>
    <row r="321" ht="34.5" customHeight="1" x14ac:dyDescent="0.25"/>
    <row r="322" ht="34.5" customHeight="1" x14ac:dyDescent="0.25"/>
    <row r="323" ht="34.5" customHeight="1" x14ac:dyDescent="0.25"/>
    <row r="324" ht="34.5" customHeight="1" x14ac:dyDescent="0.25"/>
    <row r="325" ht="34.5" customHeight="1" x14ac:dyDescent="0.25"/>
    <row r="326" ht="34.5" customHeight="1" x14ac:dyDescent="0.25"/>
    <row r="327" ht="34.5" customHeight="1" x14ac:dyDescent="0.25"/>
    <row r="328" ht="34.5" customHeight="1" x14ac:dyDescent="0.25"/>
    <row r="329" ht="34.5" customHeight="1" x14ac:dyDescent="0.25"/>
    <row r="330" ht="34.5" customHeight="1" x14ac:dyDescent="0.25"/>
    <row r="331" ht="34.5" customHeight="1" x14ac:dyDescent="0.25"/>
    <row r="332" ht="34.5" customHeight="1" x14ac:dyDescent="0.25"/>
    <row r="333" ht="34.5" customHeight="1" x14ac:dyDescent="0.25"/>
    <row r="334" ht="34.5" customHeight="1" x14ac:dyDescent="0.25"/>
    <row r="335" ht="34.5" customHeight="1" x14ac:dyDescent="0.25"/>
    <row r="336" ht="34.5" customHeight="1" x14ac:dyDescent="0.25"/>
    <row r="337" ht="34.5" customHeight="1" x14ac:dyDescent="0.25"/>
    <row r="338" ht="34.5" customHeight="1" x14ac:dyDescent="0.25"/>
    <row r="339" ht="34.5" customHeight="1" x14ac:dyDescent="0.25"/>
    <row r="340" ht="34.5" customHeight="1" x14ac:dyDescent="0.25"/>
    <row r="341" ht="34.5" customHeight="1" x14ac:dyDescent="0.25"/>
    <row r="342" ht="34.5" customHeight="1" x14ac:dyDescent="0.25"/>
    <row r="343" ht="34.5" customHeight="1" x14ac:dyDescent="0.25"/>
    <row r="344" ht="34.5" customHeight="1" x14ac:dyDescent="0.25"/>
    <row r="345" ht="34.5" customHeight="1" x14ac:dyDescent="0.25"/>
    <row r="346" ht="34.5" customHeight="1" x14ac:dyDescent="0.25"/>
    <row r="347" ht="34.5" customHeight="1" x14ac:dyDescent="0.25"/>
    <row r="348" ht="34.5" customHeight="1" x14ac:dyDescent="0.25"/>
    <row r="349" ht="34.5" customHeight="1" x14ac:dyDescent="0.25"/>
    <row r="350" ht="34.5" customHeight="1" x14ac:dyDescent="0.25"/>
    <row r="351" ht="34.5" customHeight="1" x14ac:dyDescent="0.25"/>
    <row r="352" ht="34.5" customHeight="1" x14ac:dyDescent="0.25"/>
    <row r="353" ht="34.5" customHeight="1" x14ac:dyDescent="0.25"/>
    <row r="354" ht="34.5" customHeight="1" x14ac:dyDescent="0.25"/>
    <row r="355" ht="34.5" customHeight="1" x14ac:dyDescent="0.25"/>
    <row r="356" ht="34.5" customHeight="1" x14ac:dyDescent="0.25"/>
    <row r="357" ht="34.5" customHeight="1" x14ac:dyDescent="0.25"/>
    <row r="358" ht="34.5" customHeight="1" x14ac:dyDescent="0.25"/>
    <row r="359" ht="34.5" customHeight="1" x14ac:dyDescent="0.25"/>
    <row r="360" ht="34.5" customHeight="1" x14ac:dyDescent="0.25"/>
    <row r="361" ht="34.5" customHeight="1" x14ac:dyDescent="0.25"/>
    <row r="362" ht="34.5" customHeight="1" x14ac:dyDescent="0.25"/>
    <row r="363" ht="34.5" customHeight="1" x14ac:dyDescent="0.25"/>
    <row r="364" ht="34.5" customHeight="1" x14ac:dyDescent="0.25"/>
    <row r="365" ht="34.5" customHeight="1" x14ac:dyDescent="0.25"/>
    <row r="366" ht="34.5" customHeight="1" x14ac:dyDescent="0.25"/>
    <row r="367" ht="34.5" customHeight="1" x14ac:dyDescent="0.25"/>
    <row r="368" ht="34.5" customHeight="1" x14ac:dyDescent="0.25"/>
    <row r="369" ht="34.5" customHeight="1" x14ac:dyDescent="0.25"/>
    <row r="370" ht="34.5" customHeight="1" x14ac:dyDescent="0.25"/>
    <row r="371" ht="34.5" customHeight="1" x14ac:dyDescent="0.25"/>
    <row r="372" ht="34.5" customHeight="1" x14ac:dyDescent="0.25"/>
    <row r="373" ht="34.5" customHeight="1" x14ac:dyDescent="0.25"/>
    <row r="374" ht="34.5" customHeight="1" x14ac:dyDescent="0.25"/>
    <row r="375" ht="34.5" customHeight="1" x14ac:dyDescent="0.25"/>
    <row r="376" ht="34.5" customHeight="1" x14ac:dyDescent="0.25"/>
    <row r="377" ht="34.5" customHeight="1" x14ac:dyDescent="0.25"/>
    <row r="378" ht="34.5" customHeight="1" x14ac:dyDescent="0.25"/>
    <row r="379" ht="34.5" customHeight="1" x14ac:dyDescent="0.25"/>
    <row r="380" ht="34.5" customHeight="1" x14ac:dyDescent="0.25"/>
    <row r="381" ht="34.5" customHeight="1" x14ac:dyDescent="0.25"/>
    <row r="382" ht="34.5" customHeight="1" x14ac:dyDescent="0.25"/>
    <row r="383" ht="34.5" customHeight="1" x14ac:dyDescent="0.25"/>
    <row r="384" ht="34.5" customHeight="1" x14ac:dyDescent="0.25"/>
    <row r="385" ht="34.5" customHeight="1" x14ac:dyDescent="0.25"/>
    <row r="386" ht="34.5" customHeight="1" x14ac:dyDescent="0.25"/>
    <row r="387" ht="34.5" customHeight="1" x14ac:dyDescent="0.25"/>
    <row r="388" ht="34.5" customHeight="1" x14ac:dyDescent="0.25"/>
    <row r="389" ht="34.5" customHeight="1" x14ac:dyDescent="0.25"/>
    <row r="390" ht="34.5" customHeight="1" x14ac:dyDescent="0.25"/>
    <row r="391" ht="34.5" customHeight="1" x14ac:dyDescent="0.25"/>
    <row r="392" ht="34.5" customHeight="1" x14ac:dyDescent="0.25"/>
    <row r="393" ht="34.5" customHeight="1" x14ac:dyDescent="0.25"/>
    <row r="394" ht="34.5" customHeight="1" x14ac:dyDescent="0.25"/>
    <row r="395" ht="34.5" customHeight="1" x14ac:dyDescent="0.25"/>
    <row r="396" ht="34.5" customHeight="1" x14ac:dyDescent="0.25"/>
    <row r="397" ht="34.5" customHeight="1" x14ac:dyDescent="0.25"/>
    <row r="398" ht="34.5" customHeight="1" x14ac:dyDescent="0.25"/>
    <row r="399" ht="34.5" customHeight="1" x14ac:dyDescent="0.25"/>
    <row r="400" ht="34.5" customHeight="1" x14ac:dyDescent="0.25"/>
    <row r="401" ht="34.5" customHeight="1" x14ac:dyDescent="0.25"/>
    <row r="402" ht="34.5" customHeight="1" x14ac:dyDescent="0.25"/>
    <row r="403" ht="34.5" customHeight="1" x14ac:dyDescent="0.25"/>
    <row r="404" ht="34.5" customHeight="1" x14ac:dyDescent="0.25"/>
    <row r="405" ht="34.5" customHeight="1" x14ac:dyDescent="0.25"/>
    <row r="406" ht="34.5" customHeight="1" x14ac:dyDescent="0.25"/>
    <row r="407" ht="34.5" customHeight="1" x14ac:dyDescent="0.25"/>
    <row r="408" ht="34.5" customHeight="1" x14ac:dyDescent="0.25"/>
    <row r="409" ht="34.5" customHeight="1" x14ac:dyDescent="0.25"/>
    <row r="410" ht="34.5" customHeight="1" x14ac:dyDescent="0.25"/>
    <row r="411" ht="34.5" customHeight="1" x14ac:dyDescent="0.25"/>
    <row r="412" ht="34.5" customHeight="1" x14ac:dyDescent="0.25"/>
    <row r="413" ht="34.5" customHeight="1" x14ac:dyDescent="0.25"/>
    <row r="414" ht="34.5" customHeight="1" x14ac:dyDescent="0.25"/>
    <row r="415" ht="34.5" customHeight="1" x14ac:dyDescent="0.25"/>
    <row r="416" ht="34.5" customHeight="1" x14ac:dyDescent="0.25"/>
    <row r="417" ht="34.5" customHeight="1" x14ac:dyDescent="0.25"/>
    <row r="418" ht="34.5" customHeight="1" x14ac:dyDescent="0.25"/>
    <row r="419" ht="34.5" customHeight="1" x14ac:dyDescent="0.25"/>
    <row r="420" ht="34.5" customHeight="1" x14ac:dyDescent="0.25"/>
    <row r="421" ht="34.5" customHeight="1" x14ac:dyDescent="0.25"/>
    <row r="422" ht="34.5" customHeight="1" x14ac:dyDescent="0.25"/>
    <row r="423" ht="34.5" customHeight="1" x14ac:dyDescent="0.25"/>
    <row r="424" ht="34.5" customHeight="1" x14ac:dyDescent="0.25"/>
    <row r="425" ht="34.5" customHeight="1" x14ac:dyDescent="0.25"/>
    <row r="426" ht="34.5" customHeight="1" x14ac:dyDescent="0.25"/>
    <row r="427" ht="34.5" customHeight="1" x14ac:dyDescent="0.25"/>
    <row r="428" ht="34.5" customHeight="1" x14ac:dyDescent="0.25"/>
    <row r="429" ht="34.5" customHeight="1" x14ac:dyDescent="0.25"/>
    <row r="430" ht="34.5" customHeight="1" x14ac:dyDescent="0.25"/>
    <row r="431" ht="34.5" customHeight="1" x14ac:dyDescent="0.25"/>
    <row r="432" ht="34.5" customHeight="1" x14ac:dyDescent="0.25"/>
    <row r="433" ht="34.5" customHeight="1" x14ac:dyDescent="0.25"/>
    <row r="434" ht="34.5" customHeight="1" x14ac:dyDescent="0.25"/>
    <row r="435" ht="34.5" customHeight="1" x14ac:dyDescent="0.25"/>
    <row r="436" ht="34.5" customHeight="1" x14ac:dyDescent="0.25"/>
    <row r="437" ht="34.5" customHeight="1" x14ac:dyDescent="0.25"/>
    <row r="438" ht="34.5" customHeight="1" x14ac:dyDescent="0.25"/>
    <row r="439" ht="34.5" customHeight="1" x14ac:dyDescent="0.25"/>
    <row r="440" ht="34.5" customHeight="1" x14ac:dyDescent="0.25"/>
    <row r="441" ht="34.5" customHeight="1" x14ac:dyDescent="0.25"/>
    <row r="442" ht="34.5" customHeight="1" x14ac:dyDescent="0.25"/>
    <row r="443" ht="34.5" customHeight="1" x14ac:dyDescent="0.25"/>
    <row r="444" ht="34.5" customHeight="1" x14ac:dyDescent="0.25"/>
    <row r="445" ht="34.5" customHeight="1" x14ac:dyDescent="0.25"/>
    <row r="446" ht="34.5" customHeight="1" x14ac:dyDescent="0.25"/>
    <row r="447" ht="34.5" customHeight="1" x14ac:dyDescent="0.25"/>
    <row r="448" ht="34.5" customHeight="1" x14ac:dyDescent="0.25"/>
    <row r="449" ht="34.5" customHeight="1" x14ac:dyDescent="0.25"/>
    <row r="450" ht="34.5" customHeight="1" x14ac:dyDescent="0.25"/>
    <row r="451" ht="34.5" customHeight="1" x14ac:dyDescent="0.25"/>
    <row r="452" ht="34.5" customHeight="1" x14ac:dyDescent="0.25"/>
    <row r="453" ht="34.5" customHeight="1" x14ac:dyDescent="0.25"/>
    <row r="454" ht="34.5" customHeight="1" x14ac:dyDescent="0.25"/>
    <row r="455" ht="34.5" customHeight="1" x14ac:dyDescent="0.25"/>
    <row r="456" ht="34.5" customHeight="1" x14ac:dyDescent="0.25"/>
    <row r="457" ht="34.5" customHeight="1" x14ac:dyDescent="0.25"/>
    <row r="458" ht="34.5" customHeight="1" x14ac:dyDescent="0.25"/>
    <row r="459" ht="34.5" customHeight="1" x14ac:dyDescent="0.25"/>
    <row r="460" ht="34.5" customHeight="1" x14ac:dyDescent="0.25"/>
    <row r="461" ht="34.5" customHeight="1" x14ac:dyDescent="0.25"/>
    <row r="462" ht="34.5" customHeight="1" x14ac:dyDescent="0.25"/>
    <row r="463" ht="34.5" customHeight="1" x14ac:dyDescent="0.25"/>
    <row r="464" ht="34.5" customHeight="1" x14ac:dyDescent="0.25"/>
    <row r="465" ht="34.5" customHeight="1" x14ac:dyDescent="0.25"/>
    <row r="466" ht="34.5" customHeight="1" x14ac:dyDescent="0.25"/>
    <row r="467" ht="34.5" customHeight="1" x14ac:dyDescent="0.25"/>
    <row r="468" ht="34.5" customHeight="1" x14ac:dyDescent="0.25"/>
    <row r="469" ht="34.5" customHeight="1" x14ac:dyDescent="0.25"/>
    <row r="470" ht="34.5" customHeight="1" x14ac:dyDescent="0.25"/>
    <row r="471" ht="34.5" customHeight="1" x14ac:dyDescent="0.25"/>
    <row r="472" ht="34.5" customHeight="1" x14ac:dyDescent="0.25"/>
    <row r="473" ht="34.5" customHeight="1" x14ac:dyDescent="0.25"/>
    <row r="474" ht="34.5" customHeight="1" x14ac:dyDescent="0.25"/>
    <row r="475" ht="34.5" customHeight="1" x14ac:dyDescent="0.25"/>
    <row r="476" ht="34.5" customHeight="1" x14ac:dyDescent="0.25"/>
    <row r="477" ht="34.5" customHeight="1" x14ac:dyDescent="0.25"/>
    <row r="478" ht="34.5" customHeight="1" x14ac:dyDescent="0.25"/>
    <row r="479" ht="34.5" customHeight="1" x14ac:dyDescent="0.25"/>
    <row r="480" ht="34.5" customHeight="1" x14ac:dyDescent="0.25"/>
    <row r="481" ht="34.5" customHeight="1" x14ac:dyDescent="0.25"/>
    <row r="482" ht="34.5" customHeight="1" x14ac:dyDescent="0.25"/>
    <row r="483" ht="34.5" customHeight="1" x14ac:dyDescent="0.25"/>
    <row r="484" ht="34.5" customHeight="1" x14ac:dyDescent="0.25"/>
    <row r="485" ht="34.5" customHeight="1" x14ac:dyDescent="0.25"/>
    <row r="486" ht="34.5" customHeight="1" x14ac:dyDescent="0.25"/>
    <row r="487" ht="34.5" customHeight="1" x14ac:dyDescent="0.25"/>
    <row r="488" ht="34.5" customHeight="1" x14ac:dyDescent="0.25"/>
    <row r="489" ht="34.5" customHeight="1" x14ac:dyDescent="0.25"/>
    <row r="490" ht="34.5" customHeight="1" x14ac:dyDescent="0.25"/>
    <row r="491" ht="34.5" customHeight="1" x14ac:dyDescent="0.25"/>
    <row r="492" ht="34.5" customHeight="1" x14ac:dyDescent="0.25"/>
    <row r="493" ht="34.5" customHeight="1" x14ac:dyDescent="0.25"/>
    <row r="494" ht="34.5" customHeight="1" x14ac:dyDescent="0.25"/>
    <row r="495" ht="34.5" customHeight="1" x14ac:dyDescent="0.25"/>
    <row r="496" ht="34.5" customHeight="1" x14ac:dyDescent="0.25"/>
    <row r="497" ht="34.5" customHeight="1" x14ac:dyDescent="0.25"/>
    <row r="498" ht="34.5" customHeight="1" x14ac:dyDescent="0.25"/>
    <row r="499" ht="34.5" customHeight="1" x14ac:dyDescent="0.25"/>
    <row r="500" ht="34.5" customHeight="1" x14ac:dyDescent="0.25"/>
    <row r="501" ht="34.5" customHeight="1" x14ac:dyDescent="0.25"/>
    <row r="502" ht="34.5" customHeight="1" x14ac:dyDescent="0.25"/>
    <row r="503" ht="34.5" customHeight="1" x14ac:dyDescent="0.25"/>
    <row r="504" ht="34.5" customHeight="1" x14ac:dyDescent="0.25"/>
    <row r="505" ht="34.5" customHeight="1" x14ac:dyDescent="0.25"/>
    <row r="506" ht="34.5" customHeight="1" x14ac:dyDescent="0.25"/>
    <row r="507" ht="34.5" customHeight="1" x14ac:dyDescent="0.25"/>
    <row r="508" ht="34.5" customHeight="1" x14ac:dyDescent="0.25"/>
    <row r="509" ht="34.5" customHeight="1" x14ac:dyDescent="0.25"/>
    <row r="510" ht="34.5" customHeight="1" x14ac:dyDescent="0.25"/>
    <row r="511" ht="34.5" customHeight="1" x14ac:dyDescent="0.25"/>
    <row r="512" ht="34.5" customHeight="1" x14ac:dyDescent="0.25"/>
    <row r="513" ht="34.5" customHeight="1" x14ac:dyDescent="0.25"/>
    <row r="514" ht="34.5" customHeight="1" x14ac:dyDescent="0.25"/>
    <row r="515" ht="34.5" customHeight="1" x14ac:dyDescent="0.25"/>
    <row r="516" ht="34.5" customHeight="1" x14ac:dyDescent="0.25"/>
    <row r="517" ht="34.5" customHeight="1" x14ac:dyDescent="0.25"/>
    <row r="518" ht="34.5" customHeight="1" x14ac:dyDescent="0.25"/>
    <row r="519" ht="34.5" customHeight="1" x14ac:dyDescent="0.25"/>
    <row r="520" ht="34.5" customHeight="1" x14ac:dyDescent="0.25"/>
    <row r="521" ht="34.5" customHeight="1" x14ac:dyDescent="0.25"/>
    <row r="522" ht="34.5" customHeight="1" x14ac:dyDescent="0.25"/>
    <row r="523" ht="34.5" customHeight="1" x14ac:dyDescent="0.25"/>
    <row r="524" ht="34.5" customHeight="1" x14ac:dyDescent="0.25"/>
    <row r="525" ht="34.5" customHeight="1" x14ac:dyDescent="0.25"/>
    <row r="526" ht="34.5" customHeight="1" x14ac:dyDescent="0.25"/>
    <row r="527" ht="34.5" customHeight="1" x14ac:dyDescent="0.25"/>
    <row r="528" ht="34.5" customHeight="1" x14ac:dyDescent="0.25"/>
    <row r="529" ht="34.5" customHeight="1" x14ac:dyDescent="0.25"/>
    <row r="530" ht="34.5" customHeight="1" x14ac:dyDescent="0.25"/>
    <row r="531" ht="34.5" customHeight="1" x14ac:dyDescent="0.25"/>
    <row r="532" ht="34.5" customHeight="1" x14ac:dyDescent="0.25"/>
    <row r="533" ht="34.5" customHeight="1" x14ac:dyDescent="0.25"/>
    <row r="534" ht="34.5" customHeight="1" x14ac:dyDescent="0.25"/>
    <row r="535" ht="34.5" customHeight="1" x14ac:dyDescent="0.25"/>
    <row r="536" ht="34.5" customHeight="1" x14ac:dyDescent="0.25"/>
    <row r="537" ht="34.5" customHeight="1" x14ac:dyDescent="0.25"/>
    <row r="538" ht="34.5" customHeight="1" x14ac:dyDescent="0.25"/>
    <row r="539" ht="34.5" customHeight="1" x14ac:dyDescent="0.25"/>
  </sheetData>
  <mergeCells count="16">
    <mergeCell ref="A55:F59"/>
    <mergeCell ref="A6:A7"/>
    <mergeCell ref="A15:F19"/>
    <mergeCell ref="A26:A27"/>
    <mergeCell ref="A35:F39"/>
    <mergeCell ref="A46:A47"/>
    <mergeCell ref="A126:A127"/>
    <mergeCell ref="A135:F139"/>
    <mergeCell ref="A146:A147"/>
    <mergeCell ref="A155:F159"/>
    <mergeCell ref="A66:A67"/>
    <mergeCell ref="A75:F79"/>
    <mergeCell ref="A86:A87"/>
    <mergeCell ref="A95:F99"/>
    <mergeCell ref="A106:A107"/>
    <mergeCell ref="A115:F119"/>
  </mergeCells>
  <conditionalFormatting sqref="B7:F7 B27:F27 B47:F47 B67:F67 B87:F87 B107:F107">
    <cfRule type="cellIs" dxfId="5" priority="8" stopIfTrue="1" operator="equal">
      <formula>0</formula>
    </cfRule>
  </conditionalFormatting>
  <conditionalFormatting sqref="B9:F9 B11:F11 B29:F29 B31:F31 B49:F49 B51:F51 B69:F69 B71:F71 B89:F89 B91:F91 B109:F109 B111:F111">
    <cfRule type="cellIs" dxfId="4" priority="7" stopIfTrue="1" operator="equal">
      <formula>0</formula>
    </cfRule>
  </conditionalFormatting>
  <conditionalFormatting sqref="B127:F127">
    <cfRule type="cellIs" dxfId="3" priority="4" stopIfTrue="1" operator="equal">
      <formula>0</formula>
    </cfRule>
  </conditionalFormatting>
  <conditionalFormatting sqref="B129:F129 B131:F131">
    <cfRule type="cellIs" dxfId="2" priority="3" stopIfTrue="1" operator="equal">
      <formula>0</formula>
    </cfRule>
  </conditionalFormatting>
  <conditionalFormatting sqref="B147:F147">
    <cfRule type="cellIs" dxfId="1" priority="2" stopIfTrue="1" operator="equal">
      <formula>0</formula>
    </cfRule>
  </conditionalFormatting>
  <conditionalFormatting sqref="B149:F149 B151:F151">
    <cfRule type="cellIs" dxfId="0" priority="1" stopIfTrue="1" operator="equal">
      <formula>0</formula>
    </cfRule>
  </conditionalFormatting>
  <printOptions horizontalCentered="1" verticalCentered="1"/>
  <pageMargins left="0.25" right="0.25" top="0.25" bottom="0.25" header="0.5" footer="0.5"/>
  <pageSetup scale="75" fitToHeight="6" orientation="landscape" r:id="rId1"/>
  <headerFooter alignWithMargins="0"/>
  <rowBreaks count="7" manualBreakCount="7">
    <brk id="19" max="16383" man="1"/>
    <brk id="39" max="16383" man="1"/>
    <brk id="59" max="16383" man="1"/>
    <brk id="79" max="16383" man="1"/>
    <brk id="99" max="16383" man="1"/>
    <brk id="119" max="5" man="1"/>
    <brk id="13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Menus  L</vt:lpstr>
      <vt:lpstr>'Menus  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Murphy</dc:creator>
  <cp:lastModifiedBy>Kelly Murphy</cp:lastModifiedBy>
  <dcterms:created xsi:type="dcterms:W3CDTF">2026-04-07T15:34:24Z</dcterms:created>
  <dcterms:modified xsi:type="dcterms:W3CDTF">2026-07-28T19:04:26Z</dcterms:modified>
</cp:coreProperties>
</file>